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5" yWindow="-15" windowWidth="15480" windowHeight="11640" activeTab="1"/>
  </bookViews>
  <sheets>
    <sheet name="ANDATA" sheetId="2" r:id="rId1"/>
    <sheet name="RITORNO" sheetId="4" r:id="rId2"/>
  </sheets>
  <definedNames>
    <definedName name="_xlnm.Print_Area" localSheetId="0">ANDATA!$A$1:$R$46</definedName>
    <definedName name="_xlnm.Print_Area" localSheetId="1">RITORNO!$A$1:$U$49</definedName>
  </definedNames>
  <calcPr calcId="125725"/>
</workbook>
</file>

<file path=xl/calcChain.xml><?xml version="1.0" encoding="utf-8"?>
<calcChain xmlns="http://schemas.openxmlformats.org/spreadsheetml/2006/main">
  <c r="T38" i="4"/>
  <c r="U34"/>
  <c r="U33"/>
  <c r="U31"/>
  <c r="U30"/>
  <c r="U29"/>
  <c r="U28"/>
  <c r="U27"/>
  <c r="U26"/>
  <c r="U24"/>
  <c r="U22"/>
  <c r="U21"/>
  <c r="U20"/>
  <c r="U18"/>
  <c r="U17"/>
  <c r="U16"/>
  <c r="U15"/>
  <c r="U14"/>
  <c r="U13"/>
  <c r="U12"/>
  <c r="U11"/>
  <c r="U10"/>
  <c r="U9"/>
  <c r="U8"/>
  <c r="U7"/>
  <c r="U6"/>
  <c r="U38"/>
  <c r="S38"/>
  <c r="R38"/>
  <c r="Q38"/>
  <c r="P6"/>
  <c r="P38" s="1"/>
  <c r="O38"/>
  <c r="G38"/>
  <c r="N38"/>
  <c r="M38"/>
  <c r="L38"/>
  <c r="K38"/>
  <c r="J38"/>
  <c r="I38"/>
  <c r="H38"/>
  <c r="F38"/>
  <c r="E38"/>
  <c r="D38"/>
  <c r="U36"/>
  <c r="U32"/>
  <c r="U25"/>
  <c r="U23"/>
  <c r="U19"/>
  <c r="Q38" i="2"/>
  <c r="R18"/>
  <c r="P38"/>
  <c r="J38"/>
  <c r="O38"/>
  <c r="N38"/>
  <c r="R19"/>
  <c r="M38"/>
  <c r="L38"/>
  <c r="K38"/>
  <c r="I38"/>
  <c r="H38"/>
  <c r="G38"/>
  <c r="F38"/>
  <c r="R7"/>
  <c r="E38"/>
  <c r="D38"/>
  <c r="C38"/>
  <c r="R31"/>
  <c r="R37"/>
  <c r="R6"/>
  <c r="R8"/>
  <c r="R9"/>
  <c r="R10"/>
  <c r="R11"/>
  <c r="R12"/>
  <c r="R13"/>
  <c r="R17"/>
  <c r="R14"/>
  <c r="R15"/>
  <c r="R16"/>
  <c r="R20"/>
  <c r="R21"/>
  <c r="R22"/>
  <c r="R23"/>
  <c r="R24"/>
  <c r="R25"/>
  <c r="R26"/>
  <c r="R27"/>
  <c r="R28"/>
  <c r="R29"/>
  <c r="R30"/>
  <c r="R32"/>
  <c r="R33"/>
  <c r="R34"/>
  <c r="R35"/>
  <c r="R38" l="1"/>
  <c r="U35" i="4"/>
  <c r="U37"/>
</calcChain>
</file>

<file path=xl/sharedStrings.xml><?xml version="1.0" encoding="utf-8"?>
<sst xmlns="http://schemas.openxmlformats.org/spreadsheetml/2006/main" count="402" uniqueCount="79">
  <si>
    <t>Giocatore</t>
  </si>
  <si>
    <t>N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</si>
  <si>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</si>
  <si>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</si>
  <si>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</si>
  <si>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</si>
  <si>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</si>
  <si>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</si>
  <si>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</si>
  <si>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</si>
  <si>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</si>
  <si>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</si>
  <si>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</si>
  <si>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</si>
  <si>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XIII</t>
  </si>
  <si>
    <t>XIV</t>
  </si>
  <si>
    <t>XV</t>
  </si>
  <si>
    <t>Situazione minuti giocati della prima squadra</t>
  </si>
  <si>
    <t>TOTALE</t>
  </si>
  <si>
    <t>Girone di andata</t>
  </si>
  <si>
    <t>Totale</t>
  </si>
  <si>
    <t>Artuso Francesco</t>
  </si>
  <si>
    <t>Bignone Cestino Davide</t>
  </si>
  <si>
    <t>Bruccoleri Christian</t>
  </si>
  <si>
    <t>Camilleri Luca</t>
  </si>
  <si>
    <t>Camisasca Daniele</t>
  </si>
  <si>
    <t>Cavanna Luca</t>
  </si>
  <si>
    <t>De Falco Dario</t>
  </si>
  <si>
    <t>Eranio Alessandro</t>
  </si>
  <si>
    <t>Fassone Francesco</t>
  </si>
  <si>
    <t>Favale Davide</t>
  </si>
  <si>
    <t>Parisi Luca</t>
  </si>
  <si>
    <t>Pastorino Alessio</t>
  </si>
  <si>
    <t>Perazzo Alfredo</t>
  </si>
  <si>
    <t>Pinacci Umberto</t>
  </si>
  <si>
    <t>Pioggia Davide</t>
  </si>
  <si>
    <t>Pusceddu Silvio</t>
  </si>
  <si>
    <t>Repetto Samuele</t>
  </si>
  <si>
    <t>Revello Giacomo</t>
  </si>
  <si>
    <t>Risso Giacomo</t>
  </si>
  <si>
    <t>Romeo Giacomo</t>
  </si>
  <si>
    <t>Sofia Giacomo</t>
  </si>
  <si>
    <t>Stefanzl Roman</t>
  </si>
  <si>
    <t>Traverso Andrea</t>
  </si>
  <si>
    <t>Varone Luca</t>
  </si>
  <si>
    <t>Vigogna Paolo</t>
  </si>
  <si>
    <t>Lamperti Isacco</t>
  </si>
  <si>
    <t>ST</t>
  </si>
  <si>
    <t>Scelta tecnica</t>
  </si>
  <si>
    <t>ML</t>
  </si>
  <si>
    <t>ND</t>
  </si>
  <si>
    <t>Sciancalepore Christian</t>
  </si>
  <si>
    <t>San Desid.</t>
  </si>
  <si>
    <t>Multedo</t>
  </si>
  <si>
    <t>Cavallette</t>
  </si>
  <si>
    <t>Amicizia L.</t>
  </si>
  <si>
    <t>Ronchese</t>
  </si>
  <si>
    <t>Mont.Casel.</t>
  </si>
  <si>
    <t>S.Olcese</t>
  </si>
  <si>
    <t>L.C.G.Mora</t>
  </si>
  <si>
    <t>Praese</t>
  </si>
  <si>
    <t>Bargagli</t>
  </si>
  <si>
    <t>Corniglian.</t>
  </si>
  <si>
    <t>Don Bosco</t>
  </si>
  <si>
    <t>CVB D'Appol</t>
  </si>
  <si>
    <t>Masone</t>
  </si>
  <si>
    <t>A. Baiardo</t>
  </si>
  <si>
    <t>SQ</t>
  </si>
  <si>
    <t>Squalifica</t>
  </si>
  <si>
    <t>Malattia/Infortunio</t>
  </si>
  <si>
    <t>Non disponibile (FE, lavoro, impegno pers.)</t>
  </si>
  <si>
    <t>Parisi Marco</t>
  </si>
  <si>
    <t>Girone di ritorno</t>
  </si>
  <si>
    <t>ANDATA</t>
  </si>
  <si>
    <t>Soto Pesce Gino Juan</t>
  </si>
  <si>
    <t>playoff1</t>
  </si>
  <si>
    <t>playoff2</t>
  </si>
  <si>
    <t>Amicizia(a)</t>
  </si>
  <si>
    <t>Amicizia®</t>
  </si>
</sst>
</file>

<file path=xl/styles.xml><?xml version="1.0" encoding="utf-8"?>
<styleSheet xmlns="http://schemas.openxmlformats.org/spreadsheetml/2006/main">
  <numFmts count="1">
    <numFmt numFmtId="164" formatCode="d/m/yy;@"/>
  </numFmts>
  <fonts count="29">
    <font>
      <sz val="10"/>
      <name val="Arial"/>
    </font>
    <font>
      <b/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4"/>
      <color indexed="61"/>
      <name val="Arial"/>
      <family val="2"/>
    </font>
    <font>
      <b/>
      <u/>
      <sz val="16"/>
      <color indexed="61"/>
      <name val="Arial"/>
      <family val="2"/>
    </font>
    <font>
      <u/>
      <sz val="16"/>
      <color indexed="61"/>
      <name val="Arial"/>
      <family val="2"/>
    </font>
    <font>
      <b/>
      <sz val="14"/>
      <color indexed="57"/>
      <name val="Arial"/>
      <family val="2"/>
    </font>
    <font>
      <b/>
      <sz val="14"/>
      <color indexed="57"/>
      <name val="Times New Roman"/>
      <family val="1"/>
    </font>
    <font>
      <b/>
      <sz val="16"/>
      <color indexed="60"/>
      <name val="Arial"/>
      <family val="2"/>
    </font>
    <font>
      <b/>
      <sz val="14"/>
      <color indexed="56"/>
      <name val="Times New Roman"/>
      <family val="1"/>
    </font>
    <font>
      <sz val="8"/>
      <name val="Tahoma"/>
      <family val="2"/>
    </font>
    <font>
      <b/>
      <sz val="11"/>
      <color indexed="56"/>
      <name val="Tahoma"/>
      <family val="2"/>
    </font>
    <font>
      <b/>
      <sz val="11"/>
      <color indexed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10"/>
      <color indexed="10"/>
      <name val="Arial"/>
      <family val="2"/>
    </font>
    <font>
      <i/>
      <sz val="10"/>
      <color indexed="17"/>
      <name val="Arial"/>
      <family val="2"/>
    </font>
    <font>
      <b/>
      <sz val="11"/>
      <color indexed="17"/>
      <name val="Tahoma"/>
      <family val="2"/>
    </font>
    <font>
      <b/>
      <sz val="11"/>
      <color indexed="10"/>
      <name val="Tahoma"/>
      <family val="2"/>
    </font>
    <font>
      <b/>
      <sz val="11"/>
      <color rgb="FFFF0000"/>
      <name val="Tahoma"/>
      <family val="2"/>
    </font>
    <font>
      <b/>
      <sz val="11"/>
      <color rgb="FF00B050"/>
      <name val="Tahoma"/>
      <family val="2"/>
    </font>
    <font>
      <b/>
      <sz val="11"/>
      <color rgb="FF002060"/>
      <name val="Tahoma"/>
      <family val="2"/>
    </font>
    <font>
      <b/>
      <sz val="11"/>
      <color theme="3" tint="-0.249977111117893"/>
      <name val="Tahoma"/>
      <family val="2"/>
    </font>
    <font>
      <sz val="9"/>
      <color indexed="61"/>
      <name val="Tahoma"/>
      <family val="2"/>
    </font>
    <font>
      <b/>
      <sz val="11"/>
      <color theme="3"/>
      <name val="Tahoma"/>
      <family val="2"/>
    </font>
    <font>
      <b/>
      <sz val="8"/>
      <color indexed="57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0" fillId="0" borderId="0" xfId="0" applyBorder="1"/>
    <xf numFmtId="0" fontId="2" fillId="0" borderId="2" xfId="0" applyFont="1" applyBorder="1"/>
    <xf numFmtId="0" fontId="5" fillId="0" borderId="0" xfId="0" applyFont="1" applyBorder="1"/>
    <xf numFmtId="0" fontId="6" fillId="0" borderId="0" xfId="0" applyFont="1" applyBorder="1"/>
    <xf numFmtId="0" fontId="7" fillId="0" borderId="0" xfId="0" applyFont="1" applyBorder="1"/>
    <xf numFmtId="0" fontId="9" fillId="0" borderId="3" xfId="0" applyFont="1" applyBorder="1" applyAlignment="1">
      <alignment horizontal="center" vertical="top" wrapText="1"/>
    </xf>
    <xf numFmtId="0" fontId="11" fillId="0" borderId="3" xfId="0" applyFont="1" applyBorder="1" applyAlignment="1">
      <alignment vertical="top" wrapText="1"/>
    </xf>
    <xf numFmtId="0" fontId="11" fillId="0" borderId="4" xfId="0" applyFont="1" applyBorder="1" applyAlignment="1">
      <alignment vertical="top" wrapText="1"/>
    </xf>
    <xf numFmtId="0" fontId="0" fillId="0" borderId="5" xfId="0" applyBorder="1"/>
    <xf numFmtId="0" fontId="3" fillId="0" borderId="6" xfId="0" applyFont="1" applyBorder="1" applyAlignment="1">
      <alignment horizontal="center"/>
    </xf>
    <xf numFmtId="0" fontId="1" fillId="0" borderId="7" xfId="0" applyFont="1" applyBorder="1"/>
    <xf numFmtId="0" fontId="4" fillId="0" borderId="8" xfId="0" applyFont="1" applyBorder="1" applyAlignment="1">
      <alignment horizontal="center"/>
    </xf>
    <xf numFmtId="0" fontId="1" fillId="0" borderId="0" xfId="0" applyFont="1" applyBorder="1"/>
    <xf numFmtId="3" fontId="13" fillId="0" borderId="4" xfId="0" applyNumberFormat="1" applyFont="1" applyBorder="1" applyAlignment="1">
      <alignment horizontal="right" vertical="center" wrapText="1"/>
    </xf>
    <xf numFmtId="3" fontId="13" fillId="0" borderId="3" xfId="0" applyNumberFormat="1" applyFont="1" applyBorder="1" applyAlignment="1">
      <alignment horizontal="right" vertical="center"/>
    </xf>
    <xf numFmtId="3" fontId="14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0" fillId="0" borderId="3" xfId="0" applyBorder="1"/>
    <xf numFmtId="0" fontId="10" fillId="0" borderId="9" xfId="0" applyFont="1" applyFill="1" applyBorder="1" applyAlignment="1">
      <alignment horizontal="center" vertical="center"/>
    </xf>
    <xf numFmtId="0" fontId="1" fillId="0" borderId="0" xfId="0" applyFont="1"/>
    <xf numFmtId="0" fontId="16" fillId="0" borderId="0" xfId="0" applyFont="1"/>
    <xf numFmtId="0" fontId="11" fillId="0" borderId="3" xfId="0" applyFont="1" applyFill="1" applyBorder="1" applyAlignment="1">
      <alignment vertical="top" wrapText="1"/>
    </xf>
    <xf numFmtId="0" fontId="12" fillId="0" borderId="5" xfId="0" applyFont="1" applyBorder="1" applyAlignment="1">
      <alignment vertical="center"/>
    </xf>
    <xf numFmtId="3" fontId="13" fillId="0" borderId="4" xfId="0" applyNumberFormat="1" applyFont="1" applyBorder="1" applyAlignment="1">
      <alignment horizontal="center" wrapText="1"/>
    </xf>
    <xf numFmtId="0" fontId="17" fillId="0" borderId="3" xfId="0" applyFont="1" applyBorder="1"/>
    <xf numFmtId="0" fontId="18" fillId="0" borderId="0" xfId="0" applyFont="1"/>
    <xf numFmtId="0" fontId="19" fillId="0" borderId="0" xfId="0" applyFont="1"/>
    <xf numFmtId="3" fontId="20" fillId="0" borderId="4" xfId="0" applyNumberFormat="1" applyFont="1" applyBorder="1" applyAlignment="1">
      <alignment horizontal="right" vertical="center" wrapText="1"/>
    </xf>
    <xf numFmtId="3" fontId="20" fillId="0" borderId="4" xfId="0" applyNumberFormat="1" applyFont="1" applyBorder="1" applyAlignment="1">
      <alignment horizontal="center" wrapText="1"/>
    </xf>
    <xf numFmtId="3" fontId="21" fillId="0" borderId="4" xfId="0" applyNumberFormat="1" applyFont="1" applyBorder="1" applyAlignment="1">
      <alignment horizontal="right" vertical="center" wrapText="1"/>
    </xf>
    <xf numFmtId="3" fontId="21" fillId="0" borderId="4" xfId="0" applyNumberFormat="1" applyFont="1" applyBorder="1" applyAlignment="1">
      <alignment horizontal="center" wrapText="1"/>
    </xf>
    <xf numFmtId="0" fontId="11" fillId="2" borderId="4" xfId="0" applyFont="1" applyFill="1" applyBorder="1" applyAlignment="1">
      <alignment vertical="top" wrapText="1"/>
    </xf>
    <xf numFmtId="3" fontId="13" fillId="2" borderId="4" xfId="0" applyNumberFormat="1" applyFont="1" applyFill="1" applyBorder="1" applyAlignment="1">
      <alignment horizontal="center" wrapText="1"/>
    </xf>
    <xf numFmtId="3" fontId="21" fillId="2" borderId="4" xfId="0" applyNumberFormat="1" applyFont="1" applyFill="1" applyBorder="1" applyAlignment="1">
      <alignment horizontal="right" vertical="center" wrapText="1"/>
    </xf>
    <xf numFmtId="3" fontId="13" fillId="2" borderId="4" xfId="0" applyNumberFormat="1" applyFont="1" applyFill="1" applyBorder="1" applyAlignment="1">
      <alignment horizontal="right" vertical="center" wrapText="1"/>
    </xf>
    <xf numFmtId="3" fontId="20" fillId="2" borderId="4" xfId="0" applyNumberFormat="1" applyFont="1" applyFill="1" applyBorder="1" applyAlignment="1">
      <alignment horizontal="right" vertical="center" wrapText="1"/>
    </xf>
    <xf numFmtId="3" fontId="13" fillId="2" borderId="3" xfId="0" applyNumberFormat="1" applyFont="1" applyFill="1" applyBorder="1" applyAlignment="1">
      <alignment horizontal="right" vertical="center"/>
    </xf>
    <xf numFmtId="3" fontId="14" fillId="2" borderId="3" xfId="0" applyNumberFormat="1" applyFont="1" applyFill="1" applyBorder="1" applyAlignment="1">
      <alignment horizontal="center" vertical="center"/>
    </xf>
    <xf numFmtId="3" fontId="20" fillId="2" borderId="4" xfId="0" applyNumberFormat="1" applyFont="1" applyFill="1" applyBorder="1" applyAlignment="1">
      <alignment horizontal="center" wrapText="1"/>
    </xf>
    <xf numFmtId="3" fontId="0" fillId="0" borderId="0" xfId="0" applyNumberFormat="1"/>
    <xf numFmtId="0" fontId="20" fillId="0" borderId="4" xfId="0" applyNumberFormat="1" applyFont="1" applyBorder="1" applyAlignment="1">
      <alignment horizontal="right" vertical="center"/>
    </xf>
    <xf numFmtId="0" fontId="13" fillId="0" borderId="4" xfId="0" applyNumberFormat="1" applyFont="1" applyBorder="1" applyAlignment="1">
      <alignment horizontal="right" vertical="center"/>
    </xf>
    <xf numFmtId="0" fontId="13" fillId="0" borderId="3" xfId="0" applyNumberFormat="1" applyFont="1" applyBorder="1" applyAlignment="1">
      <alignment horizontal="right" vertical="center"/>
    </xf>
    <xf numFmtId="0" fontId="21" fillId="2" borderId="4" xfId="0" applyNumberFormat="1" applyFont="1" applyFill="1" applyBorder="1" applyAlignment="1">
      <alignment horizontal="right" vertical="center"/>
    </xf>
    <xf numFmtId="0" fontId="13" fillId="2" borderId="4" xfId="0" applyNumberFormat="1" applyFont="1" applyFill="1" applyBorder="1" applyAlignment="1">
      <alignment horizontal="right" vertical="center"/>
    </xf>
    <xf numFmtId="0" fontId="20" fillId="2" borderId="4" xfId="0" applyNumberFormat="1" applyFont="1" applyFill="1" applyBorder="1" applyAlignment="1">
      <alignment horizontal="right" vertical="center"/>
    </xf>
    <xf numFmtId="0" fontId="13" fillId="2" borderId="3" xfId="0" applyNumberFormat="1" applyFont="1" applyFill="1" applyBorder="1" applyAlignment="1">
      <alignment horizontal="right" vertical="center"/>
    </xf>
    <xf numFmtId="3" fontId="13" fillId="0" borderId="4" xfId="0" applyNumberFormat="1" applyFont="1" applyBorder="1" applyAlignment="1">
      <alignment horizontal="right" wrapText="1"/>
    </xf>
    <xf numFmtId="3" fontId="21" fillId="0" borderId="4" xfId="0" applyNumberFormat="1" applyFont="1" applyBorder="1" applyAlignment="1">
      <alignment horizontal="right" wrapText="1"/>
    </xf>
    <xf numFmtId="3" fontId="13" fillId="0" borderId="4" xfId="0" applyNumberFormat="1" applyFont="1" applyBorder="1" applyAlignment="1">
      <alignment horizontal="right" vertical="center"/>
    </xf>
    <xf numFmtId="3" fontId="23" fillId="0" borderId="4" xfId="0" applyNumberFormat="1" applyFont="1" applyBorder="1" applyAlignment="1">
      <alignment horizontal="right" wrapText="1"/>
    </xf>
    <xf numFmtId="3" fontId="22" fillId="0" borderId="4" xfId="0" applyNumberFormat="1" applyFont="1" applyBorder="1" applyAlignment="1">
      <alignment horizontal="right" wrapText="1"/>
    </xf>
    <xf numFmtId="3" fontId="24" fillId="0" borderId="4" xfId="0" applyNumberFormat="1" applyFont="1" applyBorder="1" applyAlignment="1">
      <alignment horizontal="right" wrapText="1"/>
    </xf>
    <xf numFmtId="0" fontId="24" fillId="0" borderId="4" xfId="0" applyNumberFormat="1" applyFont="1" applyBorder="1" applyAlignment="1">
      <alignment horizontal="right" vertical="center"/>
    </xf>
    <xf numFmtId="0" fontId="25" fillId="0" borderId="4" xfId="0" applyNumberFormat="1" applyFont="1" applyBorder="1" applyAlignment="1">
      <alignment horizontal="right" vertical="center"/>
    </xf>
    <xf numFmtId="3" fontId="25" fillId="0" borderId="4" xfId="0" applyNumberFormat="1" applyFont="1" applyBorder="1" applyAlignment="1">
      <alignment horizontal="right" wrapText="1"/>
    </xf>
    <xf numFmtId="164" fontId="26" fillId="0" borderId="0" xfId="0" applyNumberFormat="1" applyFont="1" applyBorder="1"/>
    <xf numFmtId="0" fontId="27" fillId="0" borderId="4" xfId="0" applyNumberFormat="1" applyFont="1" applyBorder="1" applyAlignment="1">
      <alignment horizontal="right" vertical="center"/>
    </xf>
    <xf numFmtId="0" fontId="13" fillId="0" borderId="9" xfId="0" applyNumberFormat="1" applyFont="1" applyFill="1" applyBorder="1" applyAlignment="1">
      <alignment horizontal="right" vertical="center"/>
    </xf>
    <xf numFmtId="0" fontId="28" fillId="0" borderId="3" xfId="0" applyFont="1" applyBorder="1" applyAlignment="1">
      <alignment horizontal="center" vertical="top" wrapText="1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570978</xdr:colOff>
      <xdr:row>0</xdr:row>
      <xdr:rowOff>39144</xdr:rowOff>
    </xdr:from>
    <xdr:to>
      <xdr:col>18</xdr:col>
      <xdr:colOff>211299</xdr:colOff>
      <xdr:row>3</xdr:row>
      <xdr:rowOff>214746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6868" y="39144"/>
          <a:ext cx="1271315" cy="90628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285750</xdr:colOff>
      <xdr:row>0</xdr:row>
      <xdr:rowOff>0</xdr:rowOff>
    </xdr:from>
    <xdr:to>
      <xdr:col>20</xdr:col>
      <xdr:colOff>923925</xdr:colOff>
      <xdr:row>3</xdr:row>
      <xdr:rowOff>200025</xdr:rowOff>
    </xdr:to>
    <xdr:pic>
      <xdr:nvPicPr>
        <xdr:cNvPr id="2049" name="Picture 1" descr="gsd peglies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087225" y="0"/>
          <a:ext cx="63817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20</xdr:col>
      <xdr:colOff>247911</xdr:colOff>
      <xdr:row>0</xdr:row>
      <xdr:rowOff>13048</xdr:rowOff>
    </xdr:from>
    <xdr:to>
      <xdr:col>20</xdr:col>
      <xdr:colOff>876953</xdr:colOff>
      <xdr:row>3</xdr:row>
      <xdr:rowOff>213073</xdr:rowOff>
    </xdr:to>
    <xdr:pic>
      <xdr:nvPicPr>
        <xdr:cNvPr id="3" name="Picture 1" descr="gsd peglies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734795" y="13048"/>
          <a:ext cx="629042" cy="9307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52191</xdr:colOff>
      <xdr:row>0</xdr:row>
      <xdr:rowOff>1</xdr:rowOff>
    </xdr:from>
    <xdr:to>
      <xdr:col>21</xdr:col>
      <xdr:colOff>149192</xdr:colOff>
      <xdr:row>4</xdr:row>
      <xdr:rowOff>1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713390" y="1"/>
          <a:ext cx="1140836" cy="96554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46"/>
  <sheetViews>
    <sheetView zoomScale="73" zoomScaleNormal="73" workbookViewId="0">
      <selection activeCell="E6" sqref="E6"/>
    </sheetView>
  </sheetViews>
  <sheetFormatPr defaultRowHeight="12.75"/>
  <cols>
    <col min="1" max="1" width="8.5703125" customWidth="1"/>
    <col min="2" max="2" width="30.85546875" customWidth="1"/>
    <col min="3" max="6" width="8.7109375" customWidth="1"/>
    <col min="7" max="17" width="8.85546875" customWidth="1"/>
    <col min="18" max="18" width="15.5703125" customWidth="1"/>
    <col min="20" max="20" width="6.7109375" customWidth="1"/>
  </cols>
  <sheetData>
    <row r="1" spans="1:20" ht="18">
      <c r="A1" s="13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6"/>
      <c r="P1" s="16"/>
      <c r="Q1" s="16"/>
      <c r="R1" s="16"/>
      <c r="S1" s="2"/>
      <c r="T1" s="4"/>
    </row>
    <row r="2" spans="1:20" ht="20.25">
      <c r="A2" s="3"/>
      <c r="B2" s="7" t="s">
        <v>17</v>
      </c>
      <c r="C2" s="7"/>
      <c r="D2" s="7"/>
      <c r="E2" s="7"/>
      <c r="F2" s="7"/>
      <c r="G2" s="7"/>
      <c r="H2" s="7"/>
      <c r="I2" s="7" t="s">
        <v>19</v>
      </c>
      <c r="J2" s="7"/>
      <c r="K2" s="7"/>
      <c r="L2" s="7"/>
      <c r="M2" s="7"/>
      <c r="N2" s="8"/>
      <c r="O2" s="8"/>
      <c r="P2" s="8"/>
      <c r="Q2" s="8"/>
      <c r="R2" s="8"/>
    </row>
    <row r="3" spans="1:20" s="1" customFormat="1" ht="18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0" ht="18.75" thickBot="1">
      <c r="A4" s="15"/>
      <c r="B4" s="12"/>
      <c r="C4" s="27" t="s">
        <v>52</v>
      </c>
      <c r="D4" s="27" t="s">
        <v>53</v>
      </c>
      <c r="E4" s="27" t="s">
        <v>54</v>
      </c>
      <c r="F4" s="27" t="s">
        <v>55</v>
      </c>
      <c r="G4" s="27" t="s">
        <v>56</v>
      </c>
      <c r="H4" s="27" t="s">
        <v>57</v>
      </c>
      <c r="I4" s="27" t="s">
        <v>58</v>
      </c>
      <c r="J4" s="27" t="s">
        <v>59</v>
      </c>
      <c r="K4" s="27" t="s">
        <v>60</v>
      </c>
      <c r="L4" s="27" t="s">
        <v>61</v>
      </c>
      <c r="M4" s="27" t="s">
        <v>62</v>
      </c>
      <c r="N4" s="27" t="s">
        <v>63</v>
      </c>
      <c r="O4" s="27" t="s">
        <v>64</v>
      </c>
      <c r="P4" s="27" t="s">
        <v>65</v>
      </c>
      <c r="Q4" s="27" t="s">
        <v>66</v>
      </c>
      <c r="R4" s="12"/>
    </row>
    <row r="5" spans="1:20" ht="19.5" thickBot="1">
      <c r="A5" s="20" t="s">
        <v>1</v>
      </c>
      <c r="B5" s="9" t="s">
        <v>0</v>
      </c>
      <c r="C5" s="9" t="s">
        <v>2</v>
      </c>
      <c r="D5" s="9" t="s">
        <v>3</v>
      </c>
      <c r="E5" s="9" t="s">
        <v>4</v>
      </c>
      <c r="F5" s="9" t="s">
        <v>5</v>
      </c>
      <c r="G5" s="9" t="s">
        <v>6</v>
      </c>
      <c r="H5" s="9" t="s">
        <v>7</v>
      </c>
      <c r="I5" s="9" t="s">
        <v>8</v>
      </c>
      <c r="J5" s="9" t="s">
        <v>9</v>
      </c>
      <c r="K5" s="9" t="s">
        <v>10</v>
      </c>
      <c r="L5" s="9" t="s">
        <v>11</v>
      </c>
      <c r="M5" s="9" t="s">
        <v>12</v>
      </c>
      <c r="N5" s="9" t="s">
        <v>13</v>
      </c>
      <c r="O5" s="9" t="s">
        <v>14</v>
      </c>
      <c r="P5" s="9" t="s">
        <v>15</v>
      </c>
      <c r="Q5" s="9" t="s">
        <v>16</v>
      </c>
      <c r="R5" s="9" t="s">
        <v>18</v>
      </c>
    </row>
    <row r="6" spans="1:20" ht="21.75" customHeight="1" thickBot="1">
      <c r="A6" s="21">
        <v>1</v>
      </c>
      <c r="B6" s="10" t="s">
        <v>21</v>
      </c>
      <c r="C6" s="28">
        <v>0</v>
      </c>
      <c r="D6" s="17">
        <v>0</v>
      </c>
      <c r="E6" s="17">
        <v>6</v>
      </c>
      <c r="F6" s="17">
        <v>27</v>
      </c>
      <c r="G6" s="32" t="s">
        <v>50</v>
      </c>
      <c r="H6" s="17">
        <v>0</v>
      </c>
      <c r="I6" s="17">
        <v>45</v>
      </c>
      <c r="J6" s="17">
        <v>90</v>
      </c>
      <c r="K6" s="17">
        <v>68</v>
      </c>
      <c r="L6" s="17">
        <v>71</v>
      </c>
      <c r="M6" s="32" t="s">
        <v>50</v>
      </c>
      <c r="N6" s="18">
        <v>12</v>
      </c>
      <c r="O6" s="32" t="s">
        <v>50</v>
      </c>
      <c r="P6" s="18">
        <v>11</v>
      </c>
      <c r="Q6" s="32" t="s">
        <v>50</v>
      </c>
      <c r="R6" s="19">
        <f t="shared" ref="R6:R38" si="0">SUM(C6:Q6)</f>
        <v>330</v>
      </c>
    </row>
    <row r="7" spans="1:20" ht="21.75" customHeight="1" thickBot="1">
      <c r="A7" s="21">
        <v>2</v>
      </c>
      <c r="B7" s="11" t="s">
        <v>22</v>
      </c>
      <c r="C7" s="28">
        <v>90</v>
      </c>
      <c r="D7" s="17">
        <v>65</v>
      </c>
      <c r="E7" s="17">
        <v>90</v>
      </c>
      <c r="F7" s="17">
        <v>90</v>
      </c>
      <c r="G7" s="17">
        <v>90</v>
      </c>
      <c r="H7" s="17">
        <v>90</v>
      </c>
      <c r="I7" s="17">
        <v>90</v>
      </c>
      <c r="J7" s="17">
        <v>90</v>
      </c>
      <c r="K7" s="17">
        <v>90</v>
      </c>
      <c r="L7" s="17">
        <v>0</v>
      </c>
      <c r="M7" s="17">
        <v>90</v>
      </c>
      <c r="N7" s="17">
        <v>90</v>
      </c>
      <c r="O7" s="18">
        <v>90</v>
      </c>
      <c r="P7" s="18">
        <v>90</v>
      </c>
      <c r="Q7" s="18">
        <v>90</v>
      </c>
      <c r="R7" s="19">
        <f>SUM(C7:Q7)</f>
        <v>1235</v>
      </c>
    </row>
    <row r="8" spans="1:20" ht="21" thickBot="1">
      <c r="A8" s="21">
        <v>3</v>
      </c>
      <c r="B8" s="11" t="s">
        <v>23</v>
      </c>
      <c r="C8" s="28">
        <v>55</v>
      </c>
      <c r="D8" s="17">
        <v>50</v>
      </c>
      <c r="E8" s="17">
        <v>90</v>
      </c>
      <c r="F8" s="17">
        <v>51</v>
      </c>
      <c r="G8" s="17">
        <v>25</v>
      </c>
      <c r="H8" s="17">
        <v>0</v>
      </c>
      <c r="I8" s="17">
        <v>90</v>
      </c>
      <c r="J8" s="17">
        <v>45</v>
      </c>
      <c r="K8" s="17">
        <v>90</v>
      </c>
      <c r="L8" s="17">
        <v>90</v>
      </c>
      <c r="M8" s="17">
        <v>76</v>
      </c>
      <c r="N8" s="33" t="s">
        <v>67</v>
      </c>
      <c r="O8" s="18">
        <v>33</v>
      </c>
      <c r="P8" s="18">
        <v>90</v>
      </c>
      <c r="Q8" s="18">
        <v>24</v>
      </c>
      <c r="R8" s="19">
        <f t="shared" si="0"/>
        <v>809</v>
      </c>
    </row>
    <row r="9" spans="1:20" ht="21" thickBot="1">
      <c r="A9" s="21">
        <v>4</v>
      </c>
      <c r="B9" s="11" t="s">
        <v>24</v>
      </c>
      <c r="C9" s="28">
        <v>90</v>
      </c>
      <c r="D9" s="17">
        <v>90</v>
      </c>
      <c r="E9" s="17">
        <v>90</v>
      </c>
      <c r="F9" s="17">
        <v>90</v>
      </c>
      <c r="G9" s="17">
        <v>90</v>
      </c>
      <c r="H9" s="17">
        <v>90</v>
      </c>
      <c r="I9" s="17">
        <v>90</v>
      </c>
      <c r="J9" s="17">
        <v>90</v>
      </c>
      <c r="K9" s="17">
        <v>90</v>
      </c>
      <c r="L9" s="17">
        <v>90</v>
      </c>
      <c r="M9" s="17">
        <v>90</v>
      </c>
      <c r="N9" s="17">
        <v>90</v>
      </c>
      <c r="O9" s="18">
        <v>90</v>
      </c>
      <c r="P9" s="18">
        <v>90</v>
      </c>
      <c r="Q9" s="18">
        <v>90</v>
      </c>
      <c r="R9" s="19">
        <f t="shared" si="0"/>
        <v>1350</v>
      </c>
    </row>
    <row r="10" spans="1:20" ht="21" thickBot="1">
      <c r="A10" s="21">
        <v>5</v>
      </c>
      <c r="B10" s="11" t="s">
        <v>25</v>
      </c>
      <c r="C10" s="28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32" t="s">
        <v>49</v>
      </c>
      <c r="K10" s="17">
        <v>0</v>
      </c>
      <c r="L10" s="17">
        <v>0</v>
      </c>
      <c r="M10" s="17">
        <v>0</v>
      </c>
      <c r="N10" s="32" t="s">
        <v>49</v>
      </c>
      <c r="O10" s="32" t="s">
        <v>49</v>
      </c>
      <c r="P10" s="18">
        <v>0</v>
      </c>
      <c r="Q10" s="32" t="s">
        <v>49</v>
      </c>
      <c r="R10" s="19">
        <f t="shared" si="0"/>
        <v>0</v>
      </c>
    </row>
    <row r="11" spans="1:20" ht="21" thickBot="1">
      <c r="A11" s="23">
        <v>6</v>
      </c>
      <c r="B11" s="11" t="s">
        <v>26</v>
      </c>
      <c r="C11" s="33" t="s">
        <v>50</v>
      </c>
      <c r="D11" s="32" t="s">
        <v>50</v>
      </c>
      <c r="E11" s="17">
        <v>10</v>
      </c>
      <c r="F11" s="17">
        <v>90</v>
      </c>
      <c r="G11" s="32" t="s">
        <v>50</v>
      </c>
      <c r="H11" s="17">
        <v>90</v>
      </c>
      <c r="I11" s="17">
        <v>90</v>
      </c>
      <c r="J11" s="32" t="s">
        <v>49</v>
      </c>
      <c r="K11" s="17">
        <v>90</v>
      </c>
      <c r="L11" s="17">
        <v>90</v>
      </c>
      <c r="M11" s="17">
        <v>90</v>
      </c>
      <c r="N11" s="18">
        <v>50</v>
      </c>
      <c r="O11" s="18">
        <v>90</v>
      </c>
      <c r="P11" s="18">
        <v>90</v>
      </c>
      <c r="Q11" s="18">
        <v>65</v>
      </c>
      <c r="R11" s="19">
        <f t="shared" si="0"/>
        <v>845</v>
      </c>
    </row>
    <row r="12" spans="1:20" ht="21" thickBot="1">
      <c r="A12" s="21">
        <v>7</v>
      </c>
      <c r="B12" s="11" t="s">
        <v>27</v>
      </c>
      <c r="C12" s="35" t="s">
        <v>47</v>
      </c>
      <c r="D12" s="34" t="s">
        <v>47</v>
      </c>
      <c r="E12" s="34" t="s">
        <v>47</v>
      </c>
      <c r="F12" s="32" t="s">
        <v>49</v>
      </c>
      <c r="G12" s="34" t="s">
        <v>47</v>
      </c>
      <c r="H12" s="34" t="s">
        <v>47</v>
      </c>
      <c r="I12" s="34" t="s">
        <v>47</v>
      </c>
      <c r="J12" s="17">
        <v>0</v>
      </c>
      <c r="K12" s="32" t="s">
        <v>49</v>
      </c>
      <c r="L12" s="34" t="s">
        <v>47</v>
      </c>
      <c r="M12" s="34" t="s">
        <v>47</v>
      </c>
      <c r="N12" s="18">
        <v>0</v>
      </c>
      <c r="O12" s="18">
        <v>0</v>
      </c>
      <c r="P12" s="32" t="s">
        <v>49</v>
      </c>
      <c r="Q12" s="18">
        <v>0</v>
      </c>
      <c r="R12" s="19">
        <f t="shared" si="0"/>
        <v>0</v>
      </c>
    </row>
    <row r="13" spans="1:20" ht="21" thickBot="1">
      <c r="A13" s="23">
        <v>8</v>
      </c>
      <c r="B13" s="11" t="s">
        <v>28</v>
      </c>
      <c r="C13" s="28">
        <v>35</v>
      </c>
      <c r="D13" s="34" t="s">
        <v>47</v>
      </c>
      <c r="E13" s="17">
        <v>0</v>
      </c>
      <c r="F13" s="34" t="s">
        <v>47</v>
      </c>
      <c r="G13" s="17">
        <v>37</v>
      </c>
      <c r="H13" s="17">
        <v>29</v>
      </c>
      <c r="I13" s="17">
        <v>0</v>
      </c>
      <c r="J13" s="17">
        <v>0</v>
      </c>
      <c r="K13" s="32" t="s">
        <v>49</v>
      </c>
      <c r="L13" s="32" t="s">
        <v>49</v>
      </c>
      <c r="M13" s="32" t="s">
        <v>50</v>
      </c>
      <c r="N13" s="18">
        <v>0</v>
      </c>
      <c r="O13" s="18">
        <v>90</v>
      </c>
      <c r="P13" s="18">
        <v>56</v>
      </c>
      <c r="Q13" s="18">
        <v>0</v>
      </c>
      <c r="R13" s="19">
        <f t="shared" si="0"/>
        <v>247</v>
      </c>
    </row>
    <row r="14" spans="1:20" ht="21" thickBot="1">
      <c r="A14" s="21">
        <v>9</v>
      </c>
      <c r="B14" s="11" t="s">
        <v>29</v>
      </c>
      <c r="C14" s="35" t="s">
        <v>47</v>
      </c>
      <c r="D14" s="34" t="s">
        <v>47</v>
      </c>
      <c r="E14" s="34" t="s">
        <v>47</v>
      </c>
      <c r="F14" s="32" t="s">
        <v>49</v>
      </c>
      <c r="G14" s="34" t="s">
        <v>47</v>
      </c>
      <c r="H14" s="34" t="s">
        <v>47</v>
      </c>
      <c r="I14" s="17">
        <v>0</v>
      </c>
      <c r="J14" s="34" t="s">
        <v>47</v>
      </c>
      <c r="K14" s="34" t="s">
        <v>47</v>
      </c>
      <c r="L14" s="32" t="s">
        <v>50</v>
      </c>
      <c r="M14" s="17">
        <v>0</v>
      </c>
      <c r="N14" s="34" t="s">
        <v>47</v>
      </c>
      <c r="O14" s="18">
        <v>0</v>
      </c>
      <c r="P14" s="34" t="s">
        <v>47</v>
      </c>
      <c r="Q14" s="34" t="s">
        <v>47</v>
      </c>
      <c r="R14" s="19">
        <f t="shared" si="0"/>
        <v>0</v>
      </c>
    </row>
    <row r="15" spans="1:20" ht="21" thickBot="1">
      <c r="A15" s="21">
        <v>10</v>
      </c>
      <c r="B15" s="11" t="s">
        <v>30</v>
      </c>
      <c r="C15" s="33" t="s">
        <v>50</v>
      </c>
      <c r="D15" s="17">
        <v>0</v>
      </c>
      <c r="E15" s="17">
        <v>84</v>
      </c>
      <c r="F15" s="17">
        <v>63</v>
      </c>
      <c r="G15" s="17">
        <v>0</v>
      </c>
      <c r="H15" s="17">
        <v>19</v>
      </c>
      <c r="I15" s="17">
        <v>45</v>
      </c>
      <c r="J15" s="17">
        <v>25</v>
      </c>
      <c r="K15" s="17">
        <v>0</v>
      </c>
      <c r="L15" s="17">
        <v>19</v>
      </c>
      <c r="M15" s="17">
        <v>64</v>
      </c>
      <c r="N15" s="18">
        <v>90</v>
      </c>
      <c r="O15" s="18">
        <v>57</v>
      </c>
      <c r="P15" s="18">
        <v>79</v>
      </c>
      <c r="Q15" s="18">
        <v>0</v>
      </c>
      <c r="R15" s="19">
        <f t="shared" si="0"/>
        <v>545</v>
      </c>
    </row>
    <row r="16" spans="1:20" ht="21" thickBot="1">
      <c r="A16" s="21">
        <v>11</v>
      </c>
      <c r="B16" s="11" t="s">
        <v>46</v>
      </c>
      <c r="C16" s="28">
        <v>0</v>
      </c>
      <c r="D16" s="17">
        <v>29</v>
      </c>
      <c r="E16" s="34" t="s">
        <v>47</v>
      </c>
      <c r="F16" s="34" t="s">
        <v>47</v>
      </c>
      <c r="G16" s="17">
        <v>0</v>
      </c>
      <c r="H16" s="17">
        <v>0</v>
      </c>
      <c r="I16" s="17">
        <v>20</v>
      </c>
      <c r="J16" s="32" t="s">
        <v>49</v>
      </c>
      <c r="K16" s="17">
        <v>8</v>
      </c>
      <c r="L16" s="17">
        <v>0</v>
      </c>
      <c r="M16" s="17">
        <v>5</v>
      </c>
      <c r="N16" s="18">
        <v>55</v>
      </c>
      <c r="O16" s="32" t="s">
        <v>49</v>
      </c>
      <c r="P16" s="18">
        <v>34</v>
      </c>
      <c r="Q16" s="18">
        <v>66</v>
      </c>
      <c r="R16" s="19">
        <f t="shared" si="0"/>
        <v>217</v>
      </c>
    </row>
    <row r="17" spans="1:20" ht="21" thickBot="1">
      <c r="A17" s="21">
        <v>12</v>
      </c>
      <c r="B17" s="11" t="s">
        <v>31</v>
      </c>
      <c r="C17" s="28">
        <v>0</v>
      </c>
      <c r="D17" s="34" t="s">
        <v>47</v>
      </c>
      <c r="E17" s="17">
        <v>0</v>
      </c>
      <c r="F17" s="17">
        <v>0</v>
      </c>
      <c r="G17" s="17">
        <v>90</v>
      </c>
      <c r="H17" s="17">
        <v>35</v>
      </c>
      <c r="I17" s="17">
        <v>90</v>
      </c>
      <c r="J17" s="17">
        <v>90</v>
      </c>
      <c r="K17" s="17">
        <v>0</v>
      </c>
      <c r="L17" s="17">
        <v>90</v>
      </c>
      <c r="M17" s="17">
        <v>90</v>
      </c>
      <c r="N17" s="17">
        <v>90</v>
      </c>
      <c r="O17" s="18">
        <v>90</v>
      </c>
      <c r="P17" s="18">
        <v>27</v>
      </c>
      <c r="Q17" s="18">
        <v>90</v>
      </c>
      <c r="R17" s="19">
        <f t="shared" si="0"/>
        <v>782</v>
      </c>
    </row>
    <row r="18" spans="1:20" ht="21" thickBot="1">
      <c r="A18" s="21">
        <v>12</v>
      </c>
      <c r="B18" s="11" t="s">
        <v>71</v>
      </c>
      <c r="C18" s="28"/>
      <c r="D18" s="34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8"/>
      <c r="P18" s="18"/>
      <c r="Q18" s="32" t="s">
        <v>49</v>
      </c>
      <c r="R18" s="19">
        <f t="shared" ref="R18" si="1">SUM(C18:Q18)</f>
        <v>0</v>
      </c>
    </row>
    <row r="19" spans="1:20" ht="21" thickBot="1">
      <c r="A19" s="21">
        <v>13</v>
      </c>
      <c r="B19" s="36" t="s">
        <v>32</v>
      </c>
      <c r="C19" s="37">
        <v>4</v>
      </c>
      <c r="D19" s="38" t="s">
        <v>47</v>
      </c>
      <c r="E19" s="39">
        <v>0</v>
      </c>
      <c r="F19" s="39">
        <v>90</v>
      </c>
      <c r="G19" s="39">
        <v>90</v>
      </c>
      <c r="H19" s="39">
        <v>71</v>
      </c>
      <c r="I19" s="40" t="s">
        <v>49</v>
      </c>
      <c r="J19" s="39"/>
      <c r="K19" s="39">
        <v>22</v>
      </c>
      <c r="L19" s="39">
        <v>10</v>
      </c>
      <c r="M19" s="39">
        <v>0</v>
      </c>
      <c r="N19" s="41"/>
      <c r="O19" s="41"/>
      <c r="P19" s="41"/>
      <c r="Q19" s="41"/>
      <c r="R19" s="42">
        <f t="shared" si="0"/>
        <v>287</v>
      </c>
    </row>
    <row r="20" spans="1:20" ht="21" thickBot="1">
      <c r="A20" s="21">
        <v>14</v>
      </c>
      <c r="B20" s="11" t="s">
        <v>33</v>
      </c>
      <c r="C20" s="28">
        <v>90</v>
      </c>
      <c r="D20" s="17">
        <v>90</v>
      </c>
      <c r="E20" s="17">
        <v>90</v>
      </c>
      <c r="F20" s="17">
        <v>0</v>
      </c>
      <c r="G20" s="17">
        <v>0</v>
      </c>
      <c r="H20" s="17">
        <v>55</v>
      </c>
      <c r="I20" s="17">
        <v>90</v>
      </c>
      <c r="J20" s="17">
        <v>90</v>
      </c>
      <c r="K20" s="17">
        <v>90</v>
      </c>
      <c r="L20" s="17">
        <v>80</v>
      </c>
      <c r="M20" s="17">
        <v>90</v>
      </c>
      <c r="N20" s="17">
        <v>90</v>
      </c>
      <c r="O20" s="18">
        <v>15</v>
      </c>
      <c r="P20" s="18">
        <v>63</v>
      </c>
      <c r="Q20" s="18">
        <v>0</v>
      </c>
      <c r="R20" s="19">
        <f t="shared" si="0"/>
        <v>933</v>
      </c>
    </row>
    <row r="21" spans="1:20" ht="21" thickBot="1">
      <c r="A21" s="21">
        <v>15</v>
      </c>
      <c r="B21" s="11" t="s">
        <v>34</v>
      </c>
      <c r="C21" s="28">
        <v>86</v>
      </c>
      <c r="D21" s="17">
        <v>40</v>
      </c>
      <c r="E21" s="32" t="s">
        <v>49</v>
      </c>
      <c r="F21" s="32" t="s">
        <v>49</v>
      </c>
      <c r="G21" s="17">
        <v>65</v>
      </c>
      <c r="H21" s="17">
        <v>90</v>
      </c>
      <c r="I21" s="17">
        <v>70</v>
      </c>
      <c r="J21" s="17">
        <v>0</v>
      </c>
      <c r="K21" s="17">
        <v>56</v>
      </c>
      <c r="L21" s="17">
        <v>90</v>
      </c>
      <c r="M21" s="17">
        <v>85</v>
      </c>
      <c r="N21" s="18">
        <v>90</v>
      </c>
      <c r="O21" s="18">
        <v>90</v>
      </c>
      <c r="P21" s="32" t="s">
        <v>50</v>
      </c>
      <c r="Q21" s="18">
        <v>66</v>
      </c>
      <c r="R21" s="19">
        <f t="shared" si="0"/>
        <v>828</v>
      </c>
    </row>
    <row r="22" spans="1:20" ht="21" thickBot="1">
      <c r="A22" s="21">
        <v>16</v>
      </c>
      <c r="B22" s="11" t="s">
        <v>35</v>
      </c>
      <c r="C22" s="28">
        <v>90</v>
      </c>
      <c r="D22" s="17">
        <v>90</v>
      </c>
      <c r="E22" s="17">
        <v>90</v>
      </c>
      <c r="F22" s="17">
        <v>90</v>
      </c>
      <c r="G22" s="17">
        <v>90</v>
      </c>
      <c r="H22" s="17">
        <v>90</v>
      </c>
      <c r="I22" s="33" t="s">
        <v>67</v>
      </c>
      <c r="J22" s="17">
        <v>90</v>
      </c>
      <c r="K22" s="17">
        <v>82</v>
      </c>
      <c r="L22" s="17">
        <v>90</v>
      </c>
      <c r="M22" s="32" t="s">
        <v>49</v>
      </c>
      <c r="N22" s="18">
        <v>35</v>
      </c>
      <c r="O22" s="18">
        <v>90</v>
      </c>
      <c r="P22" s="33" t="s">
        <v>67</v>
      </c>
      <c r="Q22" s="18">
        <v>90</v>
      </c>
      <c r="R22" s="19">
        <f t="shared" si="0"/>
        <v>1017</v>
      </c>
      <c r="S22" s="4"/>
      <c r="T22" s="4"/>
    </row>
    <row r="23" spans="1:20" ht="21" customHeight="1" thickBot="1">
      <c r="A23" s="23">
        <v>18</v>
      </c>
      <c r="B23" s="36" t="s">
        <v>36</v>
      </c>
      <c r="C23" s="43" t="s">
        <v>49</v>
      </c>
      <c r="D23" s="38" t="s">
        <v>47</v>
      </c>
      <c r="E23" s="38" t="s">
        <v>47</v>
      </c>
      <c r="F23" s="39">
        <v>0</v>
      </c>
      <c r="G23" s="39">
        <v>0</v>
      </c>
      <c r="H23" s="40" t="s">
        <v>49</v>
      </c>
      <c r="I23" s="40" t="s">
        <v>49</v>
      </c>
      <c r="J23" s="39"/>
      <c r="K23" s="40" t="s">
        <v>50</v>
      </c>
      <c r="L23" s="40" t="s">
        <v>50</v>
      </c>
      <c r="M23" s="40" t="s">
        <v>49</v>
      </c>
      <c r="N23" s="40" t="s">
        <v>50</v>
      </c>
      <c r="O23" s="41"/>
      <c r="P23" s="41"/>
      <c r="Q23" s="41"/>
      <c r="R23" s="42">
        <f t="shared" si="0"/>
        <v>0</v>
      </c>
      <c r="S23" s="4"/>
      <c r="T23" s="4"/>
    </row>
    <row r="24" spans="1:20" ht="21" thickBot="1">
      <c r="A24" s="21">
        <v>19</v>
      </c>
      <c r="B24" s="10" t="s">
        <v>37</v>
      </c>
      <c r="C24" s="35" t="s">
        <v>47</v>
      </c>
      <c r="D24" s="34" t="s">
        <v>47</v>
      </c>
      <c r="E24" s="34" t="s">
        <v>47</v>
      </c>
      <c r="F24" s="34" t="s">
        <v>47</v>
      </c>
      <c r="G24" s="34" t="s">
        <v>47</v>
      </c>
      <c r="H24" s="32" t="s">
        <v>49</v>
      </c>
      <c r="I24" s="32" t="s">
        <v>49</v>
      </c>
      <c r="J24" s="17">
        <v>0</v>
      </c>
      <c r="K24" s="34" t="s">
        <v>47</v>
      </c>
      <c r="L24" s="32" t="s">
        <v>49</v>
      </c>
      <c r="M24" s="17">
        <v>0</v>
      </c>
      <c r="N24" s="18">
        <v>0</v>
      </c>
      <c r="O24" s="18">
        <v>0</v>
      </c>
      <c r="P24" s="18">
        <v>0</v>
      </c>
      <c r="Q24" s="34" t="s">
        <v>47</v>
      </c>
      <c r="R24" s="19">
        <f t="shared" si="0"/>
        <v>0</v>
      </c>
      <c r="S24" s="4"/>
      <c r="T24" s="4"/>
    </row>
    <row r="25" spans="1:20" ht="21" customHeight="1" thickBot="1">
      <c r="A25" s="23">
        <v>20</v>
      </c>
      <c r="B25" s="36" t="s">
        <v>38</v>
      </c>
      <c r="C25" s="43" t="s">
        <v>49</v>
      </c>
      <c r="D25" s="38">
        <v>25</v>
      </c>
      <c r="E25" s="38">
        <v>0</v>
      </c>
      <c r="F25" s="39">
        <v>39</v>
      </c>
      <c r="G25" s="39" t="s">
        <v>49</v>
      </c>
      <c r="H25" s="40" t="s">
        <v>49</v>
      </c>
      <c r="I25" s="40">
        <v>0</v>
      </c>
      <c r="J25" s="39" t="s">
        <v>49</v>
      </c>
      <c r="K25" s="40" t="s">
        <v>47</v>
      </c>
      <c r="L25" s="40">
        <v>0</v>
      </c>
      <c r="M25" s="40" t="s">
        <v>50</v>
      </c>
      <c r="N25" s="40">
        <v>0</v>
      </c>
      <c r="O25" s="41" t="s">
        <v>49</v>
      </c>
      <c r="P25" s="41"/>
      <c r="Q25" s="41"/>
      <c r="R25" s="42">
        <f t="shared" si="0"/>
        <v>64</v>
      </c>
      <c r="S25" s="4"/>
      <c r="T25" s="4"/>
    </row>
    <row r="26" spans="1:20" ht="21" customHeight="1" thickBot="1">
      <c r="A26" s="21">
        <v>21</v>
      </c>
      <c r="B26" s="11" t="s">
        <v>39</v>
      </c>
      <c r="C26" s="28">
        <v>90</v>
      </c>
      <c r="D26" s="17">
        <v>90</v>
      </c>
      <c r="E26" s="17">
        <v>90</v>
      </c>
      <c r="F26" s="17">
        <v>90</v>
      </c>
      <c r="G26" s="17">
        <v>90</v>
      </c>
      <c r="H26" s="17">
        <v>90</v>
      </c>
      <c r="I26" s="17">
        <v>61</v>
      </c>
      <c r="J26" s="17">
        <v>20</v>
      </c>
      <c r="K26" s="17">
        <v>90</v>
      </c>
      <c r="L26" s="32" t="s">
        <v>49</v>
      </c>
      <c r="M26" s="17">
        <v>90</v>
      </c>
      <c r="N26" s="17">
        <v>90</v>
      </c>
      <c r="O26" s="33" t="s">
        <v>67</v>
      </c>
      <c r="P26" s="18">
        <v>0</v>
      </c>
      <c r="Q26" s="18">
        <v>90</v>
      </c>
      <c r="R26" s="19">
        <f t="shared" si="0"/>
        <v>981</v>
      </c>
      <c r="S26" s="4"/>
      <c r="T26" s="4"/>
    </row>
    <row r="27" spans="1:20" ht="21" thickBot="1">
      <c r="A27" s="21">
        <v>22</v>
      </c>
      <c r="B27" s="11" t="s">
        <v>40</v>
      </c>
      <c r="C27" s="33" t="s">
        <v>67</v>
      </c>
      <c r="D27" s="17">
        <v>61</v>
      </c>
      <c r="E27" s="17">
        <v>90</v>
      </c>
      <c r="F27" s="17">
        <v>90</v>
      </c>
      <c r="G27" s="17">
        <v>90</v>
      </c>
      <c r="H27" s="17">
        <v>61</v>
      </c>
      <c r="I27" s="32" t="s">
        <v>49</v>
      </c>
      <c r="J27" s="17">
        <v>90</v>
      </c>
      <c r="K27" s="17">
        <v>34</v>
      </c>
      <c r="L27" s="17">
        <v>3</v>
      </c>
      <c r="M27" s="17">
        <v>26</v>
      </c>
      <c r="N27" s="32" t="s">
        <v>50</v>
      </c>
      <c r="O27" s="18">
        <v>75</v>
      </c>
      <c r="P27" s="18">
        <v>90</v>
      </c>
      <c r="Q27" s="33" t="s">
        <v>67</v>
      </c>
      <c r="R27" s="19">
        <f t="shared" si="0"/>
        <v>710</v>
      </c>
      <c r="S27" s="4"/>
      <c r="T27" s="4"/>
    </row>
    <row r="28" spans="1:20" ht="21" thickBot="1">
      <c r="A28" s="21">
        <v>23</v>
      </c>
      <c r="B28" s="26" t="s">
        <v>51</v>
      </c>
      <c r="C28" s="28">
        <v>23</v>
      </c>
      <c r="D28" s="17">
        <v>0</v>
      </c>
      <c r="E28" s="32" t="s">
        <v>50</v>
      </c>
      <c r="F28" s="32" t="s">
        <v>50</v>
      </c>
      <c r="G28" s="32" t="s">
        <v>50</v>
      </c>
      <c r="H28" s="32" t="s">
        <v>50</v>
      </c>
      <c r="I28" s="17">
        <v>29</v>
      </c>
      <c r="J28" s="17">
        <v>90</v>
      </c>
      <c r="K28" s="32" t="s">
        <v>50</v>
      </c>
      <c r="L28" s="34" t="s">
        <v>47</v>
      </c>
      <c r="M28" s="32" t="s">
        <v>50</v>
      </c>
      <c r="N28" s="32" t="s">
        <v>50</v>
      </c>
      <c r="O28" s="32" t="s">
        <v>50</v>
      </c>
      <c r="P28" s="32" t="s">
        <v>50</v>
      </c>
      <c r="Q28" s="32" t="s">
        <v>50</v>
      </c>
      <c r="R28" s="19">
        <f t="shared" si="0"/>
        <v>142</v>
      </c>
      <c r="S28" s="4"/>
      <c r="T28" s="4"/>
    </row>
    <row r="29" spans="1:20" ht="21" thickBot="1">
      <c r="A29" s="21">
        <v>24</v>
      </c>
      <c r="B29" s="11" t="s">
        <v>41</v>
      </c>
      <c r="C29" s="28">
        <v>90</v>
      </c>
      <c r="D29" s="17">
        <v>90</v>
      </c>
      <c r="E29" s="17">
        <v>90</v>
      </c>
      <c r="F29" s="17">
        <v>90</v>
      </c>
      <c r="G29" s="17">
        <v>90</v>
      </c>
      <c r="H29" s="17">
        <v>90</v>
      </c>
      <c r="I29" s="17">
        <v>90</v>
      </c>
      <c r="J29" s="17">
        <v>90</v>
      </c>
      <c r="K29" s="17">
        <v>90</v>
      </c>
      <c r="L29" s="17">
        <v>90</v>
      </c>
      <c r="M29" s="17">
        <v>90</v>
      </c>
      <c r="N29" s="18">
        <v>78</v>
      </c>
      <c r="O29" s="18">
        <v>90</v>
      </c>
      <c r="P29" s="18">
        <v>90</v>
      </c>
      <c r="Q29" s="18">
        <v>90</v>
      </c>
      <c r="R29" s="19">
        <f t="shared" si="0"/>
        <v>1338</v>
      </c>
      <c r="S29" s="4"/>
      <c r="T29" s="4"/>
    </row>
    <row r="30" spans="1:20" ht="21" thickBot="1">
      <c r="A30" s="21">
        <v>25</v>
      </c>
      <c r="B30" s="11" t="s">
        <v>42</v>
      </c>
      <c r="C30" s="28">
        <v>67</v>
      </c>
      <c r="D30" s="17">
        <v>90</v>
      </c>
      <c r="E30" s="17">
        <v>80</v>
      </c>
      <c r="F30" s="17">
        <v>0</v>
      </c>
      <c r="G30" s="17">
        <v>90</v>
      </c>
      <c r="H30" s="32" t="s">
        <v>50</v>
      </c>
      <c r="I30" s="32" t="s">
        <v>50</v>
      </c>
      <c r="J30" s="17">
        <v>45</v>
      </c>
      <c r="K30" s="17">
        <v>0</v>
      </c>
      <c r="L30" s="17">
        <v>87</v>
      </c>
      <c r="M30" s="17">
        <v>14</v>
      </c>
      <c r="N30" s="18">
        <v>40</v>
      </c>
      <c r="O30" s="18">
        <v>90</v>
      </c>
      <c r="P30" s="18">
        <v>90</v>
      </c>
      <c r="Q30" s="18">
        <v>67</v>
      </c>
      <c r="R30" s="19">
        <f t="shared" si="0"/>
        <v>760</v>
      </c>
      <c r="S30" s="4"/>
      <c r="T30" s="4"/>
    </row>
    <row r="31" spans="1:20" ht="21" thickBot="1">
      <c r="A31" s="21">
        <v>26</v>
      </c>
      <c r="B31" s="11" t="s">
        <v>43</v>
      </c>
      <c r="C31" s="35" t="s">
        <v>47</v>
      </c>
      <c r="D31" s="34" t="s">
        <v>47</v>
      </c>
      <c r="E31" s="34" t="s">
        <v>47</v>
      </c>
      <c r="F31" s="34" t="s">
        <v>47</v>
      </c>
      <c r="G31" s="34" t="s">
        <v>47</v>
      </c>
      <c r="H31" s="34" t="s">
        <v>47</v>
      </c>
      <c r="I31" s="32" t="s">
        <v>49</v>
      </c>
      <c r="J31" s="32" t="s">
        <v>49</v>
      </c>
      <c r="K31" s="32" t="s">
        <v>49</v>
      </c>
      <c r="L31" s="32" t="s">
        <v>49</v>
      </c>
      <c r="M31" s="32" t="s">
        <v>49</v>
      </c>
      <c r="N31" s="32" t="s">
        <v>49</v>
      </c>
      <c r="O31" s="32" t="s">
        <v>49</v>
      </c>
      <c r="P31" s="32" t="s">
        <v>49</v>
      </c>
      <c r="Q31" s="18">
        <v>24</v>
      </c>
      <c r="R31" s="19">
        <f t="shared" si="0"/>
        <v>24</v>
      </c>
      <c r="S31" s="4"/>
      <c r="T31" s="4"/>
    </row>
    <row r="32" spans="1:20" ht="21" thickBot="1">
      <c r="A32" s="21">
        <v>27</v>
      </c>
      <c r="B32" s="11" t="s">
        <v>44</v>
      </c>
      <c r="C32" s="28">
        <v>90</v>
      </c>
      <c r="D32" s="17">
        <v>90</v>
      </c>
      <c r="E32" s="32" t="s">
        <v>49</v>
      </c>
      <c r="F32" s="32" t="s">
        <v>49</v>
      </c>
      <c r="G32" s="32" t="s">
        <v>49</v>
      </c>
      <c r="H32" s="32" t="s">
        <v>49</v>
      </c>
      <c r="I32" s="32" t="s">
        <v>49</v>
      </c>
      <c r="J32" s="32" t="s">
        <v>49</v>
      </c>
      <c r="K32" s="32" t="s">
        <v>49</v>
      </c>
      <c r="L32" s="32" t="s">
        <v>49</v>
      </c>
      <c r="M32" s="32" t="s">
        <v>49</v>
      </c>
      <c r="N32" s="32" t="s">
        <v>49</v>
      </c>
      <c r="O32" s="18">
        <v>0</v>
      </c>
      <c r="P32" s="18">
        <v>0</v>
      </c>
      <c r="Q32" s="18">
        <v>25</v>
      </c>
      <c r="R32" s="19">
        <f t="shared" si="0"/>
        <v>205</v>
      </c>
    </row>
    <row r="33" spans="1:18" ht="21" thickBot="1">
      <c r="A33" s="21">
        <v>28</v>
      </c>
      <c r="B33" s="11" t="s">
        <v>45</v>
      </c>
      <c r="C33" s="28">
        <v>90</v>
      </c>
      <c r="D33" s="17">
        <v>90</v>
      </c>
      <c r="E33" s="17">
        <v>90</v>
      </c>
      <c r="F33" s="17">
        <v>90</v>
      </c>
      <c r="G33" s="17">
        <v>53</v>
      </c>
      <c r="H33" s="17">
        <v>90</v>
      </c>
      <c r="I33" s="17">
        <v>90</v>
      </c>
      <c r="J33" s="17">
        <v>45</v>
      </c>
      <c r="K33" s="17">
        <v>90</v>
      </c>
      <c r="L33" s="17">
        <v>90</v>
      </c>
      <c r="M33" s="17">
        <v>90</v>
      </c>
      <c r="N33" s="17">
        <v>90</v>
      </c>
      <c r="O33" s="18">
        <v>0</v>
      </c>
      <c r="P33" s="18">
        <v>90</v>
      </c>
      <c r="Q33" s="18">
        <v>90</v>
      </c>
      <c r="R33" s="19">
        <f t="shared" si="0"/>
        <v>1178</v>
      </c>
    </row>
    <row r="34" spans="1:18" ht="21" thickBot="1">
      <c r="A34" s="21">
        <v>29</v>
      </c>
      <c r="B34" s="22"/>
      <c r="C34" s="29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8"/>
      <c r="O34" s="18"/>
      <c r="P34" s="18"/>
      <c r="Q34" s="18"/>
      <c r="R34" s="19">
        <f t="shared" si="0"/>
        <v>0</v>
      </c>
    </row>
    <row r="35" spans="1:18" ht="21" thickBot="1">
      <c r="A35" s="21">
        <v>30</v>
      </c>
      <c r="B35" s="11"/>
      <c r="C35" s="2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8"/>
      <c r="O35" s="18"/>
      <c r="P35" s="18"/>
      <c r="Q35" s="18"/>
      <c r="R35" s="19">
        <f t="shared" si="0"/>
        <v>0</v>
      </c>
    </row>
    <row r="36" spans="1:18" ht="21" thickBot="1">
      <c r="A36" s="21">
        <v>31</v>
      </c>
      <c r="B36" s="11"/>
      <c r="C36" s="2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8"/>
      <c r="O36" s="18"/>
      <c r="P36" s="18"/>
      <c r="Q36" s="18"/>
      <c r="R36" s="19"/>
    </row>
    <row r="37" spans="1:18" ht="21" thickBot="1">
      <c r="A37" s="21">
        <v>32</v>
      </c>
      <c r="B37" s="11"/>
      <c r="C37" s="2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8"/>
      <c r="O37" s="18"/>
      <c r="P37" s="18"/>
      <c r="Q37" s="18"/>
      <c r="R37" s="19">
        <f t="shared" si="0"/>
        <v>0</v>
      </c>
    </row>
    <row r="38" spans="1:18" ht="21" thickBot="1">
      <c r="A38" s="21"/>
      <c r="B38" s="11" t="s">
        <v>20</v>
      </c>
      <c r="C38" s="28">
        <f>SUM(C6:C37)</f>
        <v>990</v>
      </c>
      <c r="D38" s="17">
        <f>SUM(D6:D37)</f>
        <v>990</v>
      </c>
      <c r="E38" s="17">
        <f>SUM(E6:E37)</f>
        <v>990</v>
      </c>
      <c r="F38" s="17">
        <f>SUM(F6:F37)</f>
        <v>990</v>
      </c>
      <c r="G38" s="17">
        <f>SUM(G7:G37)</f>
        <v>990</v>
      </c>
      <c r="H38" s="17">
        <f>SUM(H6:H37)</f>
        <v>990</v>
      </c>
      <c r="I38" s="17">
        <f>SUM(I6:I37)</f>
        <v>990</v>
      </c>
      <c r="J38" s="17">
        <f>SUM(J6:J37)</f>
        <v>990</v>
      </c>
      <c r="K38" s="17">
        <f>SUM(K6:K37)</f>
        <v>990</v>
      </c>
      <c r="L38" s="17">
        <f>SUM(L6:L37)</f>
        <v>990</v>
      </c>
      <c r="M38" s="17">
        <f>SUM(M7:M37)</f>
        <v>990</v>
      </c>
      <c r="N38" s="18">
        <f>SUM(N6:N37)</f>
        <v>990</v>
      </c>
      <c r="O38" s="18">
        <f>SUM(O7:O37)</f>
        <v>990</v>
      </c>
      <c r="P38" s="18">
        <f>SUM(P6:P37)</f>
        <v>990</v>
      </c>
      <c r="Q38" s="18">
        <f>SUM(Q7:Q37)</f>
        <v>967</v>
      </c>
      <c r="R38" s="19">
        <f t="shared" si="0"/>
        <v>14827</v>
      </c>
    </row>
    <row r="40" spans="1:18">
      <c r="A40" s="24" t="s">
        <v>47</v>
      </c>
      <c r="B40" s="30" t="s">
        <v>48</v>
      </c>
    </row>
    <row r="41" spans="1:18">
      <c r="A41" s="24"/>
      <c r="B41" s="25"/>
    </row>
    <row r="42" spans="1:18">
      <c r="A42" s="24" t="s">
        <v>49</v>
      </c>
      <c r="B42" s="31" t="s">
        <v>69</v>
      </c>
    </row>
    <row r="43" spans="1:18">
      <c r="A43" s="24"/>
      <c r="B43" s="25"/>
    </row>
    <row r="44" spans="1:18">
      <c r="A44" s="24" t="s">
        <v>50</v>
      </c>
      <c r="B44" s="31" t="s">
        <v>70</v>
      </c>
    </row>
    <row r="46" spans="1:18">
      <c r="A46" s="24" t="s">
        <v>67</v>
      </c>
      <c r="B46" s="31" t="s">
        <v>68</v>
      </c>
    </row>
  </sheetData>
  <phoneticPr fontId="15" type="noConversion"/>
  <printOptions gridLines="1"/>
  <pageMargins left="0.39370078740157483" right="0.39370078740157483" top="0.39370078740157483" bottom="0.39370078740157483" header="0.51181102362204722" footer="0.51181102362204722"/>
  <pageSetup paperSize="9" scale="60" orientation="landscape" horizontalDpi="4294967293" r:id="rId1"/>
  <headerFooter alignWithMargins="0">
    <oddHeader>Pagina &amp;P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W46"/>
  <sheetViews>
    <sheetView tabSelected="1" topLeftCell="D1" zoomScale="73" zoomScaleNormal="73" zoomScaleSheetLayoutView="73" workbookViewId="0">
      <selection activeCell="S37" sqref="S37"/>
    </sheetView>
  </sheetViews>
  <sheetFormatPr defaultRowHeight="12.75"/>
  <cols>
    <col min="1" max="1" width="8.5703125" customWidth="1"/>
    <col min="2" max="2" width="30.85546875" customWidth="1"/>
    <col min="3" max="3" width="15.5703125" customWidth="1"/>
    <col min="4" max="7" width="8.7109375" customWidth="1"/>
    <col min="8" max="20" width="8.85546875" customWidth="1"/>
    <col min="21" max="21" width="15.5703125" customWidth="1"/>
    <col min="23" max="23" width="6.7109375" customWidth="1"/>
  </cols>
  <sheetData>
    <row r="1" spans="1:23" ht="18">
      <c r="A1" s="13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6"/>
      <c r="Q1" s="16"/>
      <c r="R1" s="16"/>
      <c r="S1" s="16"/>
      <c r="T1" s="16"/>
      <c r="U1" s="16"/>
      <c r="V1" s="2"/>
      <c r="W1" s="4"/>
    </row>
    <row r="2" spans="1:23" ht="20.25">
      <c r="A2" s="3"/>
      <c r="B2" s="7" t="s">
        <v>17</v>
      </c>
      <c r="C2" s="7"/>
      <c r="D2" s="7"/>
      <c r="E2" s="7"/>
      <c r="F2" s="7"/>
      <c r="G2" s="7"/>
      <c r="H2" s="7"/>
      <c r="I2" s="7"/>
      <c r="J2" s="7" t="s">
        <v>72</v>
      </c>
      <c r="K2" s="7"/>
      <c r="L2" s="7"/>
      <c r="M2" s="7"/>
      <c r="N2" s="7"/>
      <c r="O2" s="8"/>
      <c r="P2" s="8"/>
      <c r="Q2" s="8"/>
      <c r="R2" s="8"/>
      <c r="S2" s="8"/>
      <c r="T2" s="8"/>
      <c r="U2" s="8"/>
    </row>
    <row r="3" spans="1:23" s="1" customFormat="1" ht="18">
      <c r="A3" s="5"/>
      <c r="B3" s="6"/>
      <c r="C3" s="6"/>
      <c r="D3" s="6"/>
      <c r="E3" s="6"/>
      <c r="F3" s="6"/>
      <c r="G3" s="61">
        <v>41050</v>
      </c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1:23" ht="18.75" thickBot="1">
      <c r="A4" s="15"/>
      <c r="B4" s="12"/>
      <c r="C4" s="12"/>
      <c r="D4" s="27" t="s">
        <v>52</v>
      </c>
      <c r="E4" s="27" t="s">
        <v>53</v>
      </c>
      <c r="F4" s="27" t="s">
        <v>54</v>
      </c>
      <c r="G4" s="27" t="s">
        <v>55</v>
      </c>
      <c r="H4" s="27" t="s">
        <v>56</v>
      </c>
      <c r="I4" s="27" t="s">
        <v>57</v>
      </c>
      <c r="J4" s="27" t="s">
        <v>58</v>
      </c>
      <c r="K4" s="27" t="s">
        <v>59</v>
      </c>
      <c r="L4" s="27" t="s">
        <v>60</v>
      </c>
      <c r="M4" s="27" t="s">
        <v>61</v>
      </c>
      <c r="N4" s="27" t="s">
        <v>62</v>
      </c>
      <c r="O4" s="27" t="s">
        <v>63</v>
      </c>
      <c r="P4" s="27" t="s">
        <v>64</v>
      </c>
      <c r="Q4" s="27" t="s">
        <v>65</v>
      </c>
      <c r="R4" s="27" t="s">
        <v>66</v>
      </c>
      <c r="S4" s="27" t="s">
        <v>77</v>
      </c>
      <c r="T4" s="27" t="s">
        <v>78</v>
      </c>
      <c r="U4" s="12"/>
    </row>
    <row r="5" spans="1:23" ht="19.5" thickBot="1">
      <c r="A5" s="20" t="s">
        <v>1</v>
      </c>
      <c r="B5" s="9" t="s">
        <v>0</v>
      </c>
      <c r="C5" s="9" t="s">
        <v>73</v>
      </c>
      <c r="D5" s="9" t="s">
        <v>2</v>
      </c>
      <c r="E5" s="9" t="s">
        <v>3</v>
      </c>
      <c r="F5" s="9" t="s">
        <v>4</v>
      </c>
      <c r="G5" s="9" t="s">
        <v>5</v>
      </c>
      <c r="H5" s="9" t="s">
        <v>6</v>
      </c>
      <c r="I5" s="9" t="s">
        <v>7</v>
      </c>
      <c r="J5" s="9" t="s">
        <v>8</v>
      </c>
      <c r="K5" s="9" t="s">
        <v>9</v>
      </c>
      <c r="L5" s="9" t="s">
        <v>10</v>
      </c>
      <c r="M5" s="9" t="s">
        <v>11</v>
      </c>
      <c r="N5" s="9" t="s">
        <v>12</v>
      </c>
      <c r="O5" s="9" t="s">
        <v>13</v>
      </c>
      <c r="P5" s="9" t="s">
        <v>14</v>
      </c>
      <c r="Q5" s="9" t="s">
        <v>15</v>
      </c>
      <c r="R5" s="9" t="s">
        <v>16</v>
      </c>
      <c r="S5" s="64" t="s">
        <v>75</v>
      </c>
      <c r="T5" s="64" t="s">
        <v>76</v>
      </c>
      <c r="U5" s="9" t="s">
        <v>18</v>
      </c>
    </row>
    <row r="6" spans="1:23" ht="21.75" customHeight="1" thickBot="1">
      <c r="A6" s="21">
        <v>1</v>
      </c>
      <c r="B6" s="10" t="s">
        <v>21</v>
      </c>
      <c r="C6" s="19">
        <v>330</v>
      </c>
      <c r="D6" s="55" t="s">
        <v>49</v>
      </c>
      <c r="E6" s="55" t="s">
        <v>49</v>
      </c>
      <c r="F6" s="55" t="s">
        <v>50</v>
      </c>
      <c r="G6" s="46">
        <v>0</v>
      </c>
      <c r="H6" s="55" t="s">
        <v>50</v>
      </c>
      <c r="I6" s="46">
        <v>0</v>
      </c>
      <c r="J6" s="46">
        <v>14</v>
      </c>
      <c r="K6" s="46">
        <v>0</v>
      </c>
      <c r="L6" s="55" t="s">
        <v>50</v>
      </c>
      <c r="M6" s="55" t="s">
        <v>50</v>
      </c>
      <c r="N6" s="55" t="s">
        <v>50</v>
      </c>
      <c r="O6" s="47">
        <v>17</v>
      </c>
      <c r="P6" s="47">
        <f>SUM(P2)</f>
        <v>0</v>
      </c>
      <c r="Q6" s="47">
        <v>0</v>
      </c>
      <c r="R6" s="55" t="s">
        <v>50</v>
      </c>
      <c r="S6" s="55" t="s">
        <v>50</v>
      </c>
      <c r="T6" s="55" t="s">
        <v>50</v>
      </c>
      <c r="U6" s="19">
        <f t="shared" ref="U6:U18" si="0">SUM(C6:T6)</f>
        <v>361</v>
      </c>
    </row>
    <row r="7" spans="1:23" ht="21.75" customHeight="1" thickBot="1">
      <c r="A7" s="21">
        <v>2</v>
      </c>
      <c r="B7" s="11" t="s">
        <v>22</v>
      </c>
      <c r="C7" s="19">
        <v>1235</v>
      </c>
      <c r="D7" s="46">
        <v>90</v>
      </c>
      <c r="E7" s="46">
        <v>0</v>
      </c>
      <c r="F7" s="46">
        <v>0</v>
      </c>
      <c r="G7" s="46">
        <v>58</v>
      </c>
      <c r="H7" s="46">
        <v>0</v>
      </c>
      <c r="I7" s="46">
        <v>90</v>
      </c>
      <c r="J7" s="55" t="s">
        <v>49</v>
      </c>
      <c r="K7" s="55" t="s">
        <v>49</v>
      </c>
      <c r="L7" s="46">
        <v>0</v>
      </c>
      <c r="M7" s="46">
        <v>61</v>
      </c>
      <c r="N7" s="46">
        <v>0</v>
      </c>
      <c r="O7" s="46">
        <v>64</v>
      </c>
      <c r="P7" s="47">
        <v>90</v>
      </c>
      <c r="Q7" s="47">
        <v>55</v>
      </c>
      <c r="R7" s="47">
        <v>56</v>
      </c>
      <c r="S7" s="47">
        <v>0</v>
      </c>
      <c r="T7" s="47">
        <v>90</v>
      </c>
      <c r="U7" s="19">
        <f t="shared" si="0"/>
        <v>1889</v>
      </c>
    </row>
    <row r="8" spans="1:23" ht="21" thickBot="1">
      <c r="A8" s="21">
        <v>3</v>
      </c>
      <c r="B8" s="11" t="s">
        <v>23</v>
      </c>
      <c r="C8" s="19">
        <v>809</v>
      </c>
      <c r="D8" s="46">
        <v>66</v>
      </c>
      <c r="E8" s="46">
        <v>45</v>
      </c>
      <c r="F8" s="55" t="s">
        <v>49</v>
      </c>
      <c r="G8" s="46">
        <v>0</v>
      </c>
      <c r="H8" s="46">
        <v>90</v>
      </c>
      <c r="I8" s="55" t="s">
        <v>49</v>
      </c>
      <c r="J8" s="46">
        <v>38</v>
      </c>
      <c r="K8" s="46">
        <v>90</v>
      </c>
      <c r="L8" s="46">
        <v>25</v>
      </c>
      <c r="M8" s="46">
        <v>90</v>
      </c>
      <c r="N8" s="46">
        <v>62</v>
      </c>
      <c r="O8" s="46">
        <v>90</v>
      </c>
      <c r="P8" s="47">
        <v>57</v>
      </c>
      <c r="Q8" s="47">
        <v>55</v>
      </c>
      <c r="R8" s="47">
        <v>45</v>
      </c>
      <c r="S8" s="47">
        <v>41</v>
      </c>
      <c r="T8" s="47">
        <v>5</v>
      </c>
      <c r="U8" s="19">
        <f t="shared" si="0"/>
        <v>1608</v>
      </c>
    </row>
    <row r="9" spans="1:23" ht="21" thickBot="1">
      <c r="A9" s="21">
        <v>4</v>
      </c>
      <c r="B9" s="11" t="s">
        <v>24</v>
      </c>
      <c r="C9" s="19">
        <v>1350</v>
      </c>
      <c r="D9" s="46">
        <v>90</v>
      </c>
      <c r="E9" s="46">
        <v>90</v>
      </c>
      <c r="F9" s="46">
        <v>90</v>
      </c>
      <c r="G9" s="46">
        <v>90</v>
      </c>
      <c r="H9" s="46">
        <v>90</v>
      </c>
      <c r="I9" s="46">
        <v>90</v>
      </c>
      <c r="J9" s="46">
        <v>90</v>
      </c>
      <c r="K9" s="46">
        <v>90</v>
      </c>
      <c r="L9" s="46">
        <v>90</v>
      </c>
      <c r="M9" s="46">
        <v>90</v>
      </c>
      <c r="N9" s="46">
        <v>90</v>
      </c>
      <c r="O9" s="46">
        <v>90</v>
      </c>
      <c r="P9" s="47">
        <v>90</v>
      </c>
      <c r="Q9" s="47">
        <v>90</v>
      </c>
      <c r="R9" s="47">
        <v>90</v>
      </c>
      <c r="S9" s="47">
        <v>90</v>
      </c>
      <c r="T9" s="47">
        <v>90</v>
      </c>
      <c r="U9" s="19">
        <f t="shared" si="0"/>
        <v>2880</v>
      </c>
    </row>
    <row r="10" spans="1:23" ht="21" thickBot="1">
      <c r="A10" s="21">
        <v>5</v>
      </c>
      <c r="B10" s="11" t="s">
        <v>25</v>
      </c>
      <c r="C10" s="19">
        <v>0</v>
      </c>
      <c r="D10" s="55" t="s">
        <v>49</v>
      </c>
      <c r="E10" s="52">
        <v>0</v>
      </c>
      <c r="F10" s="55" t="s">
        <v>49</v>
      </c>
      <c r="G10" s="55" t="s">
        <v>49</v>
      </c>
      <c r="H10" s="55" t="s">
        <v>49</v>
      </c>
      <c r="I10" s="55" t="s">
        <v>49</v>
      </c>
      <c r="J10" s="46">
        <v>0</v>
      </c>
      <c r="K10" s="55" t="s">
        <v>49</v>
      </c>
      <c r="L10" s="55" t="s">
        <v>49</v>
      </c>
      <c r="M10" s="55" t="s">
        <v>49</v>
      </c>
      <c r="N10" s="55" t="s">
        <v>49</v>
      </c>
      <c r="O10" s="55" t="s">
        <v>49</v>
      </c>
      <c r="P10" s="45" t="s">
        <v>49</v>
      </c>
      <c r="Q10" s="45" t="s">
        <v>49</v>
      </c>
      <c r="R10" s="45" t="s">
        <v>49</v>
      </c>
      <c r="S10" s="45" t="s">
        <v>49</v>
      </c>
      <c r="T10" s="45" t="s">
        <v>49</v>
      </c>
      <c r="U10" s="19">
        <f t="shared" si="0"/>
        <v>0</v>
      </c>
    </row>
    <row r="11" spans="1:23" ht="21" thickBot="1">
      <c r="A11" s="23">
        <v>6</v>
      </c>
      <c r="B11" s="11" t="s">
        <v>26</v>
      </c>
      <c r="C11" s="19">
        <v>845</v>
      </c>
      <c r="D11" s="17">
        <v>24</v>
      </c>
      <c r="E11" s="53" t="s">
        <v>67</v>
      </c>
      <c r="F11" s="46">
        <v>45</v>
      </c>
      <c r="G11" s="46">
        <v>90</v>
      </c>
      <c r="H11" s="58">
        <v>90</v>
      </c>
      <c r="I11" s="46">
        <v>90</v>
      </c>
      <c r="J11" s="46">
        <v>90</v>
      </c>
      <c r="K11" s="46">
        <v>90</v>
      </c>
      <c r="L11" s="46">
        <v>90</v>
      </c>
      <c r="M11" s="46">
        <v>90</v>
      </c>
      <c r="N11" s="46">
        <v>90</v>
      </c>
      <c r="O11" s="47">
        <v>90</v>
      </c>
      <c r="P11" s="47">
        <v>45</v>
      </c>
      <c r="Q11" s="47">
        <v>90</v>
      </c>
      <c r="R11" s="47">
        <v>90</v>
      </c>
      <c r="S11" s="47">
        <v>25</v>
      </c>
      <c r="T11" s="47">
        <v>0</v>
      </c>
      <c r="U11" s="19">
        <f t="shared" si="0"/>
        <v>1974</v>
      </c>
    </row>
    <row r="12" spans="1:23" ht="21" thickBot="1">
      <c r="A12" s="21">
        <v>7</v>
      </c>
      <c r="B12" s="11" t="s">
        <v>27</v>
      </c>
      <c r="C12" s="19">
        <v>0</v>
      </c>
      <c r="D12" s="17">
        <v>0</v>
      </c>
      <c r="E12" s="56" t="s">
        <v>47</v>
      </c>
      <c r="F12" s="59">
        <v>0</v>
      </c>
      <c r="G12" s="45">
        <v>0</v>
      </c>
      <c r="H12" s="58">
        <v>0</v>
      </c>
      <c r="I12" s="58">
        <v>0</v>
      </c>
      <c r="J12" s="55" t="s">
        <v>49</v>
      </c>
      <c r="K12" s="46">
        <v>0</v>
      </c>
      <c r="L12" s="46">
        <v>0</v>
      </c>
      <c r="M12" s="46">
        <v>0</v>
      </c>
      <c r="N12" s="46">
        <v>0</v>
      </c>
      <c r="O12" s="46">
        <v>0</v>
      </c>
      <c r="P12" s="46">
        <v>0</v>
      </c>
      <c r="Q12" s="46">
        <v>0</v>
      </c>
      <c r="R12" s="46">
        <v>0</v>
      </c>
      <c r="S12" s="46">
        <v>0</v>
      </c>
      <c r="T12" s="46">
        <v>0</v>
      </c>
      <c r="U12" s="19">
        <f t="shared" si="0"/>
        <v>0</v>
      </c>
    </row>
    <row r="13" spans="1:23" ht="21" thickBot="1">
      <c r="A13" s="23">
        <v>8</v>
      </c>
      <c r="B13" s="11" t="s">
        <v>28</v>
      </c>
      <c r="C13" s="19">
        <v>247</v>
      </c>
      <c r="D13" s="55" t="s">
        <v>49</v>
      </c>
      <c r="E13" s="57">
        <v>0</v>
      </c>
      <c r="F13" s="60">
        <v>0</v>
      </c>
      <c r="G13" s="62">
        <v>45</v>
      </c>
      <c r="H13" s="46">
        <v>0</v>
      </c>
      <c r="I13" s="46">
        <v>90</v>
      </c>
      <c r="J13" s="46">
        <v>90</v>
      </c>
      <c r="K13" s="46">
        <v>63</v>
      </c>
      <c r="L13" s="46">
        <v>90</v>
      </c>
      <c r="M13" s="46">
        <v>90</v>
      </c>
      <c r="N13" s="46">
        <v>90</v>
      </c>
      <c r="O13" s="46">
        <v>54</v>
      </c>
      <c r="P13" s="46">
        <v>0</v>
      </c>
      <c r="Q13" s="46">
        <v>0</v>
      </c>
      <c r="R13" s="46">
        <v>0</v>
      </c>
      <c r="S13" s="46">
        <v>0</v>
      </c>
      <c r="T13" s="46">
        <v>90</v>
      </c>
      <c r="U13" s="19">
        <f t="shared" si="0"/>
        <v>949</v>
      </c>
    </row>
    <row r="14" spans="1:23" ht="21" thickBot="1">
      <c r="A14" s="21">
        <v>9</v>
      </c>
      <c r="B14" s="11" t="s">
        <v>29</v>
      </c>
      <c r="C14" s="19">
        <v>0</v>
      </c>
      <c r="D14" s="17">
        <v>0</v>
      </c>
      <c r="E14" s="56" t="s">
        <v>47</v>
      </c>
      <c r="F14" s="56" t="s">
        <v>47</v>
      </c>
      <c r="G14" s="56" t="s">
        <v>47</v>
      </c>
      <c r="H14" s="56" t="s">
        <v>47</v>
      </c>
      <c r="I14" s="56" t="s">
        <v>47</v>
      </c>
      <c r="J14" s="56" t="s">
        <v>47</v>
      </c>
      <c r="K14" s="56" t="s">
        <v>47</v>
      </c>
      <c r="L14" s="56" t="s">
        <v>47</v>
      </c>
      <c r="M14" s="56" t="s">
        <v>47</v>
      </c>
      <c r="N14" s="46">
        <v>0</v>
      </c>
      <c r="O14" s="56" t="s">
        <v>47</v>
      </c>
      <c r="P14" s="56" t="s">
        <v>47</v>
      </c>
      <c r="Q14" s="56" t="s">
        <v>47</v>
      </c>
      <c r="R14" s="56" t="s">
        <v>47</v>
      </c>
      <c r="S14" s="56" t="s">
        <v>47</v>
      </c>
      <c r="T14" s="56" t="s">
        <v>47</v>
      </c>
      <c r="U14" s="19">
        <f t="shared" si="0"/>
        <v>0</v>
      </c>
    </row>
    <row r="15" spans="1:23" ht="21" thickBot="1">
      <c r="A15" s="21">
        <v>10</v>
      </c>
      <c r="B15" s="11" t="s">
        <v>30</v>
      </c>
      <c r="C15" s="19">
        <v>545</v>
      </c>
      <c r="D15" s="46">
        <v>13</v>
      </c>
      <c r="E15" s="46">
        <v>0</v>
      </c>
      <c r="F15" s="46">
        <v>21</v>
      </c>
      <c r="G15" s="46">
        <v>0</v>
      </c>
      <c r="H15" s="46">
        <v>29</v>
      </c>
      <c r="I15" s="46">
        <v>0</v>
      </c>
      <c r="J15" s="46">
        <v>0</v>
      </c>
      <c r="K15" s="46">
        <v>66</v>
      </c>
      <c r="L15" s="46">
        <v>0</v>
      </c>
      <c r="M15" s="46">
        <v>36</v>
      </c>
      <c r="N15" s="46">
        <v>0</v>
      </c>
      <c r="O15" s="47">
        <v>90</v>
      </c>
      <c r="P15" s="47">
        <v>70</v>
      </c>
      <c r="Q15" s="47">
        <v>6</v>
      </c>
      <c r="R15" s="47">
        <v>0</v>
      </c>
      <c r="S15" s="47">
        <v>0</v>
      </c>
      <c r="T15" s="47">
        <v>0</v>
      </c>
      <c r="U15" s="19">
        <f t="shared" si="0"/>
        <v>876</v>
      </c>
    </row>
    <row r="16" spans="1:23" ht="21" thickBot="1">
      <c r="A16" s="21">
        <v>11</v>
      </c>
      <c r="B16" s="11" t="s">
        <v>46</v>
      </c>
      <c r="C16" s="19">
        <v>217</v>
      </c>
      <c r="D16" s="46">
        <v>77</v>
      </c>
      <c r="E16" s="46">
        <v>52</v>
      </c>
      <c r="F16" s="59">
        <v>0</v>
      </c>
      <c r="G16" s="62">
        <v>45</v>
      </c>
      <c r="H16" s="56" t="s">
        <v>47</v>
      </c>
      <c r="I16" s="46">
        <v>68</v>
      </c>
      <c r="J16" s="46">
        <v>52</v>
      </c>
      <c r="K16" s="46">
        <v>24</v>
      </c>
      <c r="L16" s="46">
        <v>0</v>
      </c>
      <c r="M16" s="46">
        <v>9</v>
      </c>
      <c r="N16" s="55" t="s">
        <v>50</v>
      </c>
      <c r="O16" s="47">
        <v>26</v>
      </c>
      <c r="P16" s="47">
        <v>0</v>
      </c>
      <c r="Q16" s="55" t="s">
        <v>50</v>
      </c>
      <c r="R16" s="56" t="s">
        <v>47</v>
      </c>
      <c r="S16" s="56" t="s">
        <v>47</v>
      </c>
      <c r="T16" s="57">
        <v>57</v>
      </c>
      <c r="U16" s="19">
        <f t="shared" si="0"/>
        <v>627</v>
      </c>
    </row>
    <row r="17" spans="1:23" ht="21" thickBot="1">
      <c r="A17" s="21">
        <v>12</v>
      </c>
      <c r="B17" s="11" t="s">
        <v>31</v>
      </c>
      <c r="C17" s="19">
        <v>782</v>
      </c>
      <c r="D17" s="17">
        <v>90</v>
      </c>
      <c r="E17" s="58">
        <v>90</v>
      </c>
      <c r="F17" s="46">
        <v>90</v>
      </c>
      <c r="G17" s="46">
        <v>90</v>
      </c>
      <c r="H17" s="46">
        <v>90</v>
      </c>
      <c r="I17" s="46">
        <v>57</v>
      </c>
      <c r="J17" s="55" t="s">
        <v>49</v>
      </c>
      <c r="K17" s="46">
        <v>0</v>
      </c>
      <c r="L17" s="46">
        <v>90</v>
      </c>
      <c r="M17" s="46">
        <v>90</v>
      </c>
      <c r="N17" s="46">
        <v>90</v>
      </c>
      <c r="O17" s="46">
        <v>90</v>
      </c>
      <c r="P17" s="47">
        <v>90</v>
      </c>
      <c r="Q17" s="47">
        <v>90</v>
      </c>
      <c r="R17" s="47">
        <v>90</v>
      </c>
      <c r="S17" s="47">
        <v>90</v>
      </c>
      <c r="T17" s="55" t="s">
        <v>50</v>
      </c>
      <c r="U17" s="19">
        <f t="shared" si="0"/>
        <v>2009</v>
      </c>
    </row>
    <row r="18" spans="1:23" ht="21" thickBot="1">
      <c r="A18" s="21">
        <v>12</v>
      </c>
      <c r="B18" s="11" t="s">
        <v>71</v>
      </c>
      <c r="C18" s="19">
        <v>0</v>
      </c>
      <c r="D18" s="55" t="s">
        <v>49</v>
      </c>
      <c r="E18" s="55" t="s">
        <v>49</v>
      </c>
      <c r="F18" s="46">
        <v>69</v>
      </c>
      <c r="G18" s="46">
        <v>45</v>
      </c>
      <c r="H18" s="46">
        <v>61</v>
      </c>
      <c r="I18" s="46">
        <v>45</v>
      </c>
      <c r="J18" s="46">
        <v>45</v>
      </c>
      <c r="K18" s="55" t="s">
        <v>49</v>
      </c>
      <c r="L18" s="55" t="s">
        <v>49</v>
      </c>
      <c r="M18" s="55" t="s">
        <v>49</v>
      </c>
      <c r="N18" s="55" t="s">
        <v>49</v>
      </c>
      <c r="O18" s="46">
        <v>73</v>
      </c>
      <c r="P18" s="47">
        <v>90</v>
      </c>
      <c r="Q18" s="47">
        <v>90</v>
      </c>
      <c r="R18" s="58">
        <v>71</v>
      </c>
      <c r="S18" s="58">
        <v>85</v>
      </c>
      <c r="T18" s="58">
        <v>64</v>
      </c>
      <c r="U18" s="19">
        <f t="shared" si="0"/>
        <v>738</v>
      </c>
    </row>
    <row r="19" spans="1:23" ht="21" thickBot="1">
      <c r="A19" s="21">
        <v>13</v>
      </c>
      <c r="B19" s="36" t="s">
        <v>32</v>
      </c>
      <c r="C19" s="42">
        <v>287</v>
      </c>
      <c r="D19" s="48"/>
      <c r="E19" s="48"/>
      <c r="F19" s="49"/>
      <c r="G19" s="49"/>
      <c r="H19" s="49"/>
      <c r="I19" s="49"/>
      <c r="J19" s="50"/>
      <c r="K19" s="49"/>
      <c r="L19" s="49"/>
      <c r="M19" s="49"/>
      <c r="N19" s="49"/>
      <c r="O19" s="51"/>
      <c r="P19" s="51"/>
      <c r="Q19" s="51"/>
      <c r="R19" s="51"/>
      <c r="S19" s="51"/>
      <c r="T19" s="51"/>
      <c r="U19" s="42">
        <f t="shared" ref="U19:U37" si="1">SUM(C19:R19)</f>
        <v>287</v>
      </c>
    </row>
    <row r="20" spans="1:23" ht="21" thickBot="1">
      <c r="A20" s="21">
        <v>14</v>
      </c>
      <c r="B20" s="11" t="s">
        <v>33</v>
      </c>
      <c r="C20" s="19">
        <v>933</v>
      </c>
      <c r="D20" s="46">
        <v>90</v>
      </c>
      <c r="E20" s="46">
        <v>90</v>
      </c>
      <c r="F20" s="46">
        <v>90</v>
      </c>
      <c r="G20" s="46">
        <v>32</v>
      </c>
      <c r="H20" s="46">
        <v>90</v>
      </c>
      <c r="I20" s="46">
        <v>33</v>
      </c>
      <c r="J20" s="46">
        <v>76</v>
      </c>
      <c r="K20" s="46">
        <v>90</v>
      </c>
      <c r="L20" s="46">
        <v>90</v>
      </c>
      <c r="M20" s="46">
        <v>81</v>
      </c>
      <c r="N20" s="46">
        <v>90</v>
      </c>
      <c r="O20" s="46">
        <v>36</v>
      </c>
      <c r="P20" s="47">
        <v>90</v>
      </c>
      <c r="Q20" s="47">
        <v>35</v>
      </c>
      <c r="R20" s="47">
        <v>34</v>
      </c>
      <c r="S20" s="47">
        <v>90</v>
      </c>
      <c r="T20" s="47">
        <v>85</v>
      </c>
      <c r="U20" s="19">
        <f>SUM(C20:T20)</f>
        <v>2155</v>
      </c>
    </row>
    <row r="21" spans="1:23" ht="21" thickBot="1">
      <c r="A21" s="21">
        <v>15</v>
      </c>
      <c r="B21" s="11" t="s">
        <v>34</v>
      </c>
      <c r="C21" s="19">
        <v>828</v>
      </c>
      <c r="D21" s="46">
        <v>87</v>
      </c>
      <c r="E21" s="46">
        <v>90</v>
      </c>
      <c r="F21" s="59">
        <v>90</v>
      </c>
      <c r="G21" s="45">
        <v>90</v>
      </c>
      <c r="H21" s="46">
        <v>24</v>
      </c>
      <c r="I21" s="55" t="s">
        <v>49</v>
      </c>
      <c r="J21" s="46">
        <v>45</v>
      </c>
      <c r="K21" s="46">
        <v>90</v>
      </c>
      <c r="L21" s="46">
        <v>65</v>
      </c>
      <c r="M21" s="46">
        <v>90</v>
      </c>
      <c r="N21" s="46">
        <v>28</v>
      </c>
      <c r="O21" s="55" t="s">
        <v>49</v>
      </c>
      <c r="P21" s="47">
        <v>90</v>
      </c>
      <c r="Q21" s="47">
        <v>90</v>
      </c>
      <c r="R21" s="47">
        <v>45</v>
      </c>
      <c r="S21" s="47">
        <v>65</v>
      </c>
      <c r="T21" s="47">
        <v>26</v>
      </c>
      <c r="U21" s="19">
        <f>SUM(C21:T21)</f>
        <v>1843</v>
      </c>
    </row>
    <row r="22" spans="1:23" ht="21" thickBot="1">
      <c r="A22" s="21">
        <v>16</v>
      </c>
      <c r="B22" s="11" t="s">
        <v>35</v>
      </c>
      <c r="C22" s="19">
        <v>1017</v>
      </c>
      <c r="D22" s="55" t="s">
        <v>49</v>
      </c>
      <c r="E22" s="52">
        <v>90</v>
      </c>
      <c r="F22" s="46">
        <v>90</v>
      </c>
      <c r="G22" s="46">
        <v>90</v>
      </c>
      <c r="H22" s="46">
        <v>90</v>
      </c>
      <c r="I22" s="46">
        <v>90</v>
      </c>
      <c r="J22" s="46">
        <v>90</v>
      </c>
      <c r="K22" s="46">
        <v>79</v>
      </c>
      <c r="L22" s="53" t="s">
        <v>67</v>
      </c>
      <c r="M22" s="46">
        <v>29</v>
      </c>
      <c r="N22" s="58">
        <v>90</v>
      </c>
      <c r="O22" s="47">
        <v>90</v>
      </c>
      <c r="P22" s="55" t="s">
        <v>49</v>
      </c>
      <c r="Q22" s="47">
        <v>90</v>
      </c>
      <c r="R22" s="47">
        <v>90</v>
      </c>
      <c r="S22" s="47">
        <v>90</v>
      </c>
      <c r="T22" s="47">
        <v>90</v>
      </c>
      <c r="U22" s="19">
        <f>SUM(C22:T22)</f>
        <v>2205</v>
      </c>
      <c r="V22" s="4"/>
      <c r="W22" s="4"/>
    </row>
    <row r="23" spans="1:23" ht="21" customHeight="1" thickBot="1">
      <c r="A23" s="23">
        <v>18</v>
      </c>
      <c r="B23" s="36" t="s">
        <v>36</v>
      </c>
      <c r="C23" s="42">
        <v>0</v>
      </c>
      <c r="D23" s="48"/>
      <c r="E23" s="48"/>
      <c r="F23" s="48"/>
      <c r="G23" s="49"/>
      <c r="H23" s="49"/>
      <c r="I23" s="50"/>
      <c r="J23" s="50"/>
      <c r="K23" s="49"/>
      <c r="L23" s="50"/>
      <c r="M23" s="50"/>
      <c r="N23" s="50"/>
      <c r="O23" s="50"/>
      <c r="P23" s="51"/>
      <c r="Q23" s="51"/>
      <c r="R23" s="51"/>
      <c r="S23" s="51"/>
      <c r="T23" s="51"/>
      <c r="U23" s="42">
        <f t="shared" si="1"/>
        <v>0</v>
      </c>
      <c r="V23" s="4"/>
      <c r="W23" s="4"/>
    </row>
    <row r="24" spans="1:23" ht="21" thickBot="1">
      <c r="A24" s="21">
        <v>19</v>
      </c>
      <c r="B24" s="10" t="s">
        <v>37</v>
      </c>
      <c r="C24" s="19">
        <v>0</v>
      </c>
      <c r="D24" s="17">
        <v>0</v>
      </c>
      <c r="E24" s="58">
        <v>0</v>
      </c>
      <c r="F24" s="56" t="s">
        <v>47</v>
      </c>
      <c r="G24" s="56" t="s">
        <v>47</v>
      </c>
      <c r="H24" s="56" t="s">
        <v>47</v>
      </c>
      <c r="I24" s="58">
        <v>0</v>
      </c>
      <c r="J24" s="58">
        <v>0</v>
      </c>
      <c r="K24" s="55" t="s">
        <v>50</v>
      </c>
      <c r="L24" s="46">
        <v>0</v>
      </c>
      <c r="M24" s="46">
        <v>0</v>
      </c>
      <c r="N24" s="56" t="s">
        <v>47</v>
      </c>
      <c r="O24" s="46">
        <v>0</v>
      </c>
      <c r="P24" s="56" t="s">
        <v>47</v>
      </c>
      <c r="Q24" s="56" t="s">
        <v>47</v>
      </c>
      <c r="R24" s="56" t="s">
        <v>47</v>
      </c>
      <c r="S24" s="56" t="s">
        <v>47</v>
      </c>
      <c r="T24" s="56" t="s">
        <v>47</v>
      </c>
      <c r="U24" s="19">
        <f>SUM(C24:T24)</f>
        <v>0</v>
      </c>
      <c r="V24" s="4"/>
      <c r="W24" s="4"/>
    </row>
    <row r="25" spans="1:23" ht="21" customHeight="1" thickBot="1">
      <c r="A25" s="23">
        <v>20</v>
      </c>
      <c r="B25" s="36" t="s">
        <v>38</v>
      </c>
      <c r="C25" s="42">
        <v>64</v>
      </c>
      <c r="D25" s="48"/>
      <c r="E25" s="48"/>
      <c r="F25" s="48"/>
      <c r="G25" s="49"/>
      <c r="H25" s="49"/>
      <c r="I25" s="50"/>
      <c r="J25" s="50"/>
      <c r="K25" s="49"/>
      <c r="L25" s="50"/>
      <c r="M25" s="50"/>
      <c r="N25" s="50"/>
      <c r="O25" s="50"/>
      <c r="P25" s="51"/>
      <c r="Q25" s="51"/>
      <c r="R25" s="51"/>
      <c r="S25" s="51"/>
      <c r="T25" s="51"/>
      <c r="U25" s="42">
        <f t="shared" si="1"/>
        <v>64</v>
      </c>
      <c r="V25" s="4"/>
      <c r="W25" s="4"/>
    </row>
    <row r="26" spans="1:23" ht="21" customHeight="1" thickBot="1">
      <c r="A26" s="21">
        <v>21</v>
      </c>
      <c r="B26" s="11" t="s">
        <v>39</v>
      </c>
      <c r="C26" s="19">
        <v>981</v>
      </c>
      <c r="D26" s="46">
        <v>90</v>
      </c>
      <c r="E26" s="46">
        <v>90</v>
      </c>
      <c r="F26" s="46">
        <v>90</v>
      </c>
      <c r="G26" s="46">
        <v>45</v>
      </c>
      <c r="H26" s="46">
        <v>0</v>
      </c>
      <c r="I26" s="46">
        <v>90</v>
      </c>
      <c r="J26" s="46">
        <v>90</v>
      </c>
      <c r="K26" s="46">
        <v>55</v>
      </c>
      <c r="L26" s="46">
        <v>82</v>
      </c>
      <c r="M26" s="58">
        <v>90</v>
      </c>
      <c r="N26" s="46">
        <v>90</v>
      </c>
      <c r="O26" s="46">
        <v>90</v>
      </c>
      <c r="P26" s="46">
        <v>90</v>
      </c>
      <c r="Q26" s="47">
        <v>84</v>
      </c>
      <c r="R26" s="47">
        <v>90</v>
      </c>
      <c r="S26" s="47">
        <v>90</v>
      </c>
      <c r="T26" s="47">
        <v>33</v>
      </c>
      <c r="U26" s="19">
        <f t="shared" ref="U26:U31" si="2">SUM(C26:T26)</f>
        <v>2270</v>
      </c>
      <c r="V26" s="4"/>
      <c r="W26" s="4"/>
    </row>
    <row r="27" spans="1:23" ht="21" thickBot="1">
      <c r="A27" s="21">
        <v>22</v>
      </c>
      <c r="B27" s="11" t="s">
        <v>40</v>
      </c>
      <c r="C27" s="19">
        <v>710</v>
      </c>
      <c r="D27" s="46">
        <v>90</v>
      </c>
      <c r="E27" s="46">
        <v>90</v>
      </c>
      <c r="F27" s="46">
        <v>90</v>
      </c>
      <c r="G27" s="55" t="s">
        <v>49</v>
      </c>
      <c r="H27" s="46">
        <v>66</v>
      </c>
      <c r="I27" s="46">
        <v>90</v>
      </c>
      <c r="J27" s="55" t="s">
        <v>49</v>
      </c>
      <c r="K27" s="46">
        <v>27</v>
      </c>
      <c r="L27" s="46">
        <v>90</v>
      </c>
      <c r="M27" s="46">
        <v>54</v>
      </c>
      <c r="N27" s="55" t="s">
        <v>49</v>
      </c>
      <c r="O27" s="56" t="s">
        <v>47</v>
      </c>
      <c r="P27" s="47">
        <v>33</v>
      </c>
      <c r="Q27" s="47">
        <v>35</v>
      </c>
      <c r="R27" s="46">
        <v>90</v>
      </c>
      <c r="S27" s="55" t="s">
        <v>49</v>
      </c>
      <c r="T27" s="55" t="s">
        <v>49</v>
      </c>
      <c r="U27" s="19">
        <f t="shared" si="2"/>
        <v>1465</v>
      </c>
      <c r="V27" s="4"/>
      <c r="W27" s="4"/>
    </row>
    <row r="28" spans="1:23" ht="21" thickBot="1">
      <c r="A28" s="21">
        <v>23</v>
      </c>
      <c r="B28" s="26" t="s">
        <v>51</v>
      </c>
      <c r="C28" s="19">
        <v>142</v>
      </c>
      <c r="D28" s="55" t="s">
        <v>50</v>
      </c>
      <c r="E28" s="55" t="s">
        <v>50</v>
      </c>
      <c r="F28" s="55" t="s">
        <v>50</v>
      </c>
      <c r="G28" s="55" t="s">
        <v>50</v>
      </c>
      <c r="H28" s="55" t="s">
        <v>50</v>
      </c>
      <c r="I28" s="55" t="s">
        <v>50</v>
      </c>
      <c r="J28" s="55" t="s">
        <v>50</v>
      </c>
      <c r="K28" s="55" t="s">
        <v>50</v>
      </c>
      <c r="L28" s="55" t="s">
        <v>50</v>
      </c>
      <c r="M28" s="55" t="s">
        <v>50</v>
      </c>
      <c r="N28" s="55" t="s">
        <v>50</v>
      </c>
      <c r="O28" s="55" t="s">
        <v>50</v>
      </c>
      <c r="P28" s="45" t="s">
        <v>50</v>
      </c>
      <c r="Q28" s="45" t="s">
        <v>50</v>
      </c>
      <c r="R28" s="45" t="s">
        <v>50</v>
      </c>
      <c r="S28" s="45" t="s">
        <v>50</v>
      </c>
      <c r="T28" s="45" t="s">
        <v>50</v>
      </c>
      <c r="U28" s="19">
        <f t="shared" si="2"/>
        <v>142</v>
      </c>
      <c r="V28" s="4"/>
      <c r="W28" s="4"/>
    </row>
    <row r="29" spans="1:23" ht="21" thickBot="1">
      <c r="A29" s="21">
        <v>24</v>
      </c>
      <c r="B29" s="11" t="s">
        <v>41</v>
      </c>
      <c r="C29" s="19">
        <v>1338</v>
      </c>
      <c r="D29" s="46">
        <v>90</v>
      </c>
      <c r="E29" s="46">
        <v>90</v>
      </c>
      <c r="F29" s="46">
        <v>45</v>
      </c>
      <c r="G29" s="53" t="s">
        <v>67</v>
      </c>
      <c r="H29" s="46">
        <v>90</v>
      </c>
      <c r="I29" s="46">
        <v>45</v>
      </c>
      <c r="J29" s="46">
        <v>90</v>
      </c>
      <c r="K29" s="46">
        <v>90</v>
      </c>
      <c r="L29" s="46">
        <v>90</v>
      </c>
      <c r="M29" s="46">
        <v>90</v>
      </c>
      <c r="N29" s="46">
        <v>82</v>
      </c>
      <c r="O29" s="55" t="s">
        <v>49</v>
      </c>
      <c r="P29" s="47">
        <v>20</v>
      </c>
      <c r="Q29" s="47">
        <v>90</v>
      </c>
      <c r="R29" s="47">
        <v>90</v>
      </c>
      <c r="S29" s="47">
        <v>90</v>
      </c>
      <c r="T29" s="47">
        <v>90</v>
      </c>
      <c r="U29" s="19">
        <f t="shared" si="2"/>
        <v>2520</v>
      </c>
      <c r="V29" s="4"/>
      <c r="W29" s="4"/>
    </row>
    <row r="30" spans="1:23" ht="21" thickBot="1">
      <c r="A30" s="21">
        <v>25</v>
      </c>
      <c r="B30" s="11" t="s">
        <v>74</v>
      </c>
      <c r="C30" s="19">
        <v>0</v>
      </c>
      <c r="D30" s="46">
        <v>0</v>
      </c>
      <c r="E30" s="46">
        <v>38</v>
      </c>
      <c r="F30" s="46">
        <v>45</v>
      </c>
      <c r="G30" s="46">
        <v>90</v>
      </c>
      <c r="H30" s="46">
        <v>1</v>
      </c>
      <c r="I30" s="46">
        <v>22</v>
      </c>
      <c r="J30" s="46">
        <v>0</v>
      </c>
      <c r="K30" s="46">
        <v>0</v>
      </c>
      <c r="L30" s="46">
        <v>8</v>
      </c>
      <c r="M30" s="46">
        <v>0</v>
      </c>
      <c r="N30" s="46">
        <v>8</v>
      </c>
      <c r="O30" s="63">
        <v>0</v>
      </c>
      <c r="P30" s="47">
        <v>0</v>
      </c>
      <c r="Q30" s="56" t="s">
        <v>47</v>
      </c>
      <c r="R30" s="56" t="s">
        <v>47</v>
      </c>
      <c r="S30" s="57">
        <v>49</v>
      </c>
      <c r="T30" s="57">
        <v>0</v>
      </c>
      <c r="U30" s="19">
        <f t="shared" si="2"/>
        <v>261</v>
      </c>
      <c r="V30" s="4"/>
      <c r="W30" s="4"/>
    </row>
    <row r="31" spans="1:23" ht="21" thickBot="1">
      <c r="A31" s="21">
        <v>26</v>
      </c>
      <c r="B31" s="11" t="s">
        <v>42</v>
      </c>
      <c r="C31" s="19">
        <v>760</v>
      </c>
      <c r="D31" s="53" t="s">
        <v>67</v>
      </c>
      <c r="E31" s="57">
        <v>90</v>
      </c>
      <c r="F31" s="46">
        <v>45</v>
      </c>
      <c r="G31" s="46">
        <v>90</v>
      </c>
      <c r="H31" s="46">
        <v>90</v>
      </c>
      <c r="I31" s="58">
        <v>90</v>
      </c>
      <c r="J31" s="58">
        <v>90</v>
      </c>
      <c r="K31" s="46">
        <v>35</v>
      </c>
      <c r="L31" s="46">
        <v>90</v>
      </c>
      <c r="M31" s="53" t="s">
        <v>67</v>
      </c>
      <c r="N31" s="46">
        <v>90</v>
      </c>
      <c r="O31" s="47">
        <v>0</v>
      </c>
      <c r="P31" s="47">
        <v>45</v>
      </c>
      <c r="Q31" s="47">
        <v>0</v>
      </c>
      <c r="R31" s="47">
        <v>19</v>
      </c>
      <c r="S31" s="47">
        <v>90</v>
      </c>
      <c r="T31" s="47">
        <v>90</v>
      </c>
      <c r="U31" s="19">
        <f t="shared" si="2"/>
        <v>1714</v>
      </c>
      <c r="V31" s="4"/>
      <c r="W31" s="4"/>
    </row>
    <row r="32" spans="1:23" ht="21" customHeight="1" thickBot="1">
      <c r="A32" s="23">
        <v>27</v>
      </c>
      <c r="B32" s="36" t="s">
        <v>43</v>
      </c>
      <c r="C32" s="42">
        <v>24</v>
      </c>
      <c r="D32" s="48" t="s">
        <v>47</v>
      </c>
      <c r="E32" s="48" t="s">
        <v>47</v>
      </c>
      <c r="F32" s="48" t="s">
        <v>47</v>
      </c>
      <c r="G32" s="49" t="s">
        <v>47</v>
      </c>
      <c r="H32" s="49" t="s">
        <v>47</v>
      </c>
      <c r="I32" s="50" t="s">
        <v>47</v>
      </c>
      <c r="J32" s="50" t="s">
        <v>47</v>
      </c>
      <c r="K32" s="49" t="s">
        <v>49</v>
      </c>
      <c r="L32" s="50"/>
      <c r="M32" s="50"/>
      <c r="N32" s="50"/>
      <c r="O32" s="50"/>
      <c r="P32" s="51"/>
      <c r="Q32" s="51"/>
      <c r="R32" s="51" t="s">
        <v>47</v>
      </c>
      <c r="S32" s="51"/>
      <c r="T32" s="51"/>
      <c r="U32" s="42">
        <f t="shared" si="1"/>
        <v>24</v>
      </c>
      <c r="V32" s="4"/>
      <c r="W32" s="4"/>
    </row>
    <row r="33" spans="1:21" ht="21" thickBot="1">
      <c r="A33" s="21">
        <v>28</v>
      </c>
      <c r="B33" s="11" t="s">
        <v>44</v>
      </c>
      <c r="C33" s="19">
        <v>205</v>
      </c>
      <c r="D33" s="46">
        <v>3</v>
      </c>
      <c r="E33" s="55" t="s">
        <v>49</v>
      </c>
      <c r="F33" s="55" t="s">
        <v>49</v>
      </c>
      <c r="G33" s="55" t="s">
        <v>49</v>
      </c>
      <c r="H33" s="55" t="s">
        <v>49</v>
      </c>
      <c r="I33" s="55" t="s">
        <v>49</v>
      </c>
      <c r="J33" s="55" t="s">
        <v>49</v>
      </c>
      <c r="K33" s="55" t="s">
        <v>49</v>
      </c>
      <c r="L33" s="55" t="s">
        <v>49</v>
      </c>
      <c r="M33" s="55" t="s">
        <v>49</v>
      </c>
      <c r="N33" s="46">
        <v>0</v>
      </c>
      <c r="O33" s="55" t="s">
        <v>49</v>
      </c>
      <c r="P33" s="55" t="s">
        <v>49</v>
      </c>
      <c r="Q33" s="55" t="s">
        <v>49</v>
      </c>
      <c r="R33" s="47">
        <v>0</v>
      </c>
      <c r="S33" s="47">
        <v>5</v>
      </c>
      <c r="T33" s="47">
        <v>90</v>
      </c>
      <c r="U33" s="19">
        <f>SUM(C33:T33)</f>
        <v>303</v>
      </c>
    </row>
    <row r="34" spans="1:21" ht="21" thickBot="1">
      <c r="A34" s="21">
        <v>29</v>
      </c>
      <c r="B34" s="11" t="s">
        <v>45</v>
      </c>
      <c r="C34" s="19">
        <v>1178</v>
      </c>
      <c r="D34" s="46">
        <v>90</v>
      </c>
      <c r="E34" s="46">
        <v>45</v>
      </c>
      <c r="F34" s="46">
        <v>90</v>
      </c>
      <c r="G34" s="46">
        <v>90</v>
      </c>
      <c r="H34" s="46">
        <v>90</v>
      </c>
      <c r="I34" s="53" t="s">
        <v>67</v>
      </c>
      <c r="J34" s="46">
        <v>90</v>
      </c>
      <c r="K34" s="46">
        <v>90</v>
      </c>
      <c r="L34" s="46">
        <v>90</v>
      </c>
      <c r="M34" s="46">
        <v>0</v>
      </c>
      <c r="N34" s="46">
        <v>90</v>
      </c>
      <c r="O34" s="46">
        <v>90</v>
      </c>
      <c r="P34" s="47">
        <v>90</v>
      </c>
      <c r="Q34" s="47">
        <v>90</v>
      </c>
      <c r="R34" s="47">
        <v>90</v>
      </c>
      <c r="S34" s="47">
        <v>90</v>
      </c>
      <c r="T34" s="47">
        <v>90</v>
      </c>
      <c r="U34" s="19">
        <f>SUM(C34:T34)</f>
        <v>2483</v>
      </c>
    </row>
    <row r="35" spans="1:21" ht="21" thickBot="1">
      <c r="A35" s="21">
        <v>30</v>
      </c>
      <c r="B35" s="22"/>
      <c r="C35" s="19">
        <v>0</v>
      </c>
      <c r="D35" s="46">
        <v>0</v>
      </c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7"/>
      <c r="P35" s="47"/>
      <c r="Q35" s="47"/>
      <c r="R35" s="47"/>
      <c r="S35" s="47"/>
      <c r="T35" s="47"/>
      <c r="U35" s="19">
        <f t="shared" si="1"/>
        <v>0</v>
      </c>
    </row>
    <row r="36" spans="1:21" ht="21" thickBot="1">
      <c r="A36" s="21">
        <v>31</v>
      </c>
      <c r="B36" s="11"/>
      <c r="C36" s="19">
        <v>0</v>
      </c>
      <c r="D36" s="46">
        <v>0</v>
      </c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7"/>
      <c r="P36" s="47"/>
      <c r="Q36" s="47"/>
      <c r="R36" s="47"/>
      <c r="S36" s="47"/>
      <c r="T36" s="47"/>
      <c r="U36" s="19">
        <f t="shared" si="1"/>
        <v>0</v>
      </c>
    </row>
    <row r="37" spans="1:21" ht="21" thickBot="1">
      <c r="A37" s="21">
        <v>32</v>
      </c>
      <c r="B37" s="11"/>
      <c r="C37" s="19">
        <v>0</v>
      </c>
      <c r="D37" s="46">
        <v>0</v>
      </c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7"/>
      <c r="P37" s="47"/>
      <c r="Q37" s="47"/>
      <c r="R37" s="47"/>
      <c r="S37" s="47"/>
      <c r="T37" s="47"/>
      <c r="U37" s="19">
        <f t="shared" si="1"/>
        <v>0</v>
      </c>
    </row>
    <row r="38" spans="1:21" ht="21" thickBot="1">
      <c r="A38" s="21"/>
      <c r="B38" s="11" t="s">
        <v>20</v>
      </c>
      <c r="C38" s="19">
        <v>14827</v>
      </c>
      <c r="D38" s="46">
        <f>SUM(D7:D37)</f>
        <v>990</v>
      </c>
      <c r="E38" s="54">
        <f>SUM(E7:E37)</f>
        <v>990</v>
      </c>
      <c r="F38" s="46">
        <f>SUM(F7:F37)</f>
        <v>990</v>
      </c>
      <c r="G38" s="46">
        <f>SUM(G6:G37)</f>
        <v>990</v>
      </c>
      <c r="H38" s="46">
        <f>SUM(H7:H37)</f>
        <v>991</v>
      </c>
      <c r="I38" s="46">
        <f>SUM(I6:I37)</f>
        <v>990</v>
      </c>
      <c r="J38" s="46">
        <f>SUM(J6:J37)</f>
        <v>990</v>
      </c>
      <c r="K38" s="46">
        <f>SUM(K6:K37)</f>
        <v>979</v>
      </c>
      <c r="L38" s="46">
        <f>SUM(L7:L37)</f>
        <v>990</v>
      </c>
      <c r="M38" s="46">
        <f>SUM(M7:M37)</f>
        <v>990</v>
      </c>
      <c r="N38" s="46">
        <f>SUM(N7:N37)</f>
        <v>990</v>
      </c>
      <c r="O38" s="47">
        <f>SUM(O6:O37)</f>
        <v>990</v>
      </c>
      <c r="P38" s="47">
        <f>SUM(P6:P37)</f>
        <v>990</v>
      </c>
      <c r="Q38" s="47">
        <f>SUM(Q6:Q37)</f>
        <v>990</v>
      </c>
      <c r="R38" s="47">
        <f>SUM(R7:R37)</f>
        <v>990</v>
      </c>
      <c r="S38" s="47">
        <f>SUM(S7:S37)</f>
        <v>990</v>
      </c>
      <c r="T38" s="47">
        <f>SUM(T7:T37)</f>
        <v>990</v>
      </c>
      <c r="U38" s="19">
        <f>SUM(C38:T38)</f>
        <v>31647</v>
      </c>
    </row>
    <row r="39" spans="1:21">
      <c r="D39" s="44"/>
    </row>
    <row r="40" spans="1:21">
      <c r="A40" s="24" t="s">
        <v>47</v>
      </c>
      <c r="B40" s="30" t="s">
        <v>48</v>
      </c>
      <c r="C40" s="30"/>
      <c r="D40" s="44"/>
    </row>
    <row r="41" spans="1:21">
      <c r="A41" s="24"/>
      <c r="B41" s="25"/>
      <c r="C41" s="25"/>
    </row>
    <row r="42" spans="1:21">
      <c r="A42" s="24" t="s">
        <v>49</v>
      </c>
      <c r="B42" s="31" t="s">
        <v>69</v>
      </c>
      <c r="C42" s="31"/>
    </row>
    <row r="43" spans="1:21">
      <c r="A43" s="24"/>
      <c r="B43" s="25"/>
      <c r="C43" s="25"/>
    </row>
    <row r="44" spans="1:21">
      <c r="A44" s="24" t="s">
        <v>50</v>
      </c>
      <c r="B44" s="31" t="s">
        <v>70</v>
      </c>
      <c r="C44" s="31"/>
    </row>
    <row r="46" spans="1:21">
      <c r="A46" s="24" t="s">
        <v>67</v>
      </c>
      <c r="B46" s="31" t="s">
        <v>68</v>
      </c>
      <c r="C46" s="31"/>
    </row>
  </sheetData>
  <phoneticPr fontId="15" type="noConversion"/>
  <printOptions gridLines="1"/>
  <pageMargins left="0.39370078740157483" right="0.39370078740157483" top="0.39370078740157483" bottom="0.39370078740157483" header="0.39370078740157483" footer="0.39370078740157483"/>
  <pageSetup paperSize="8" scale="57" orientation="landscape" copies="2" r:id="rId1"/>
  <headerFooter alignWithMargins="0">
    <oddFooter>Pagina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ANDATA</vt:lpstr>
      <vt:lpstr>RITORNO</vt:lpstr>
      <vt:lpstr>ANDATA!Area_stampa</vt:lpstr>
      <vt:lpstr>RITORNO!Area_stampa</vt:lpstr>
    </vt:vector>
  </TitlesOfParts>
  <Company>Datasiel S.p.A.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presenze</dc:title>
  <dc:creator>perazzo</dc:creator>
  <cp:lastModifiedBy>perazzo</cp:lastModifiedBy>
  <cp:lastPrinted>2012-04-16T07:23:29Z</cp:lastPrinted>
  <dcterms:created xsi:type="dcterms:W3CDTF">2003-10-27T08:53:51Z</dcterms:created>
  <dcterms:modified xsi:type="dcterms:W3CDTF">2012-05-24T14:05:12Z</dcterms:modified>
</cp:coreProperties>
</file>